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225"/>
  <workbookPr codeName="ThisWorkbook" autoCompressPictures="0"/>
  <bookViews>
    <workbookView xWindow="240" yWindow="240" windowWidth="25360" windowHeight="15820" firstSheet="4" activeTab="4"/>
  </bookViews>
  <sheets>
    <sheet name="ENERO 2020" sheetId="16" r:id="rId1"/>
    <sheet name="PARTIDA" sheetId="7" r:id="rId2"/>
    <sheet name="RFC " sheetId="20" r:id="rId3"/>
    <sheet name="PROCESO" sheetId="24" r:id="rId4"/>
    <sheet name="LICITACIONES EJERCICIO 2020" sheetId="21" r:id="rId5"/>
  </sheets>
  <externalReferences>
    <externalReference r:id="rId6"/>
    <externalReference r:id="rId7"/>
  </externalReferences>
  <definedNames>
    <definedName name="_Hlk25680395" localSheetId="4">'LICITACIONES EJERCICIO 2020'!$F$29</definedName>
    <definedName name="_Hlk25681390" localSheetId="4">'LICITACIONES EJERCICIO 2020'!$F$9</definedName>
    <definedName name="_xlnm.Print_Area" localSheetId="0">'ENERO 2020'!$B$1:$L$16</definedName>
    <definedName name="_xlnm.Print_Titles" localSheetId="0">'ENERO 2020'!$8:$8</definedName>
  </definedNames>
  <calcPr calcId="140001" concurrentCalc="0"/>
  <extLst>
    <ext xmlns:mx="http://schemas.microsoft.com/office/mac/excel/2008/main" uri="{7523E5D3-25F3-A5E0-1632-64F254C22452}">
      <mx:ArchID Flags="2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8" i="21" l="1"/>
  <c r="H29" i="21"/>
  <c r="H30" i="21"/>
  <c r="H31" i="21"/>
  <c r="H27" i="21"/>
  <c r="H23" i="21"/>
  <c r="H24" i="21"/>
  <c r="H22" i="21"/>
  <c r="H9" i="21"/>
  <c r="H10" i="21"/>
  <c r="H11" i="21"/>
  <c r="H12" i="21"/>
  <c r="H13" i="21"/>
  <c r="H14" i="21"/>
  <c r="H15" i="21"/>
  <c r="H16" i="21"/>
  <c r="H17" i="21"/>
  <c r="H18" i="21"/>
  <c r="H19" i="21"/>
  <c r="H8" i="21"/>
  <c r="H34" i="21"/>
  <c r="H32" i="21"/>
  <c r="H25" i="21"/>
  <c r="G20" i="21"/>
  <c r="H20" i="21"/>
  <c r="I12" i="16"/>
  <c r="J10" i="16"/>
  <c r="J11" i="16"/>
  <c r="J12" i="16"/>
  <c r="K12" i="16"/>
  <c r="K11" i="16"/>
  <c r="K10" i="16"/>
</calcChain>
</file>

<file path=xl/sharedStrings.xml><?xml version="1.0" encoding="utf-8"?>
<sst xmlns="http://schemas.openxmlformats.org/spreadsheetml/2006/main" count="339" uniqueCount="296">
  <si>
    <t>PROVEEDOR</t>
  </si>
  <si>
    <t>PARTIDA</t>
  </si>
  <si>
    <t>CONCEPTO</t>
  </si>
  <si>
    <t>AREA</t>
  </si>
  <si>
    <t>FECHA DE FACTURA</t>
  </si>
  <si>
    <t>DEPARTAMENTO DE RECURSOS MATERIALES Y SERVICIOS GENERALES</t>
  </si>
  <si>
    <t>FACTURA</t>
  </si>
  <si>
    <t>COPYVER, S.A. DE C.V.</t>
  </si>
  <si>
    <t>351001- CONSERVACIÓN Y MANTENIMIENTO DE INMUEBLES</t>
  </si>
  <si>
    <t>DAMIÁN DIARIO LÓPEZ HERNÁNDEZ</t>
  </si>
  <si>
    <t>DHL EXPRESS MEXICO S.A. DE C.V.</t>
  </si>
  <si>
    <t>TOTAL</t>
  </si>
  <si>
    <t>355002- CONSERVACIÓN Y MANTENIMIENTO DE VEHÍCULOS ADSCRITOS A SERVICIOS Y OPERACIÓN DE PROGRAMAS PÚBLICOS</t>
  </si>
  <si>
    <t>EN PROCESO. LICITACION CONSOLIDADA</t>
  </si>
  <si>
    <t>PAGADO</t>
  </si>
  <si>
    <t>JOSE DE JESUS LOPEZ BECERRA</t>
  </si>
  <si>
    <t>MARIA ELIA CRISTINA LOPEZ ROSAS</t>
  </si>
  <si>
    <t>CARDENAS E HIJOS SA DE CV</t>
  </si>
  <si>
    <t>MODATELAS S.A.P.I. DE C.V.</t>
  </si>
  <si>
    <t>299001- MATERIALES Y SUMINISTROS VARIOS</t>
  </si>
  <si>
    <t>DALILA UTRERA VERGARA</t>
  </si>
  <si>
    <t>GENARO MARTIN ESQUIVEL FALCON</t>
  </si>
  <si>
    <t>EDGAR MUÑOZ MARTINEZ</t>
  </si>
  <si>
    <t>3CMYO SA DE CV</t>
  </si>
  <si>
    <t>EN PROCESO DE PAGO</t>
  </si>
  <si>
    <t>JUÁN ENRIQUE HERNÁNDEZ MARTÍNEZ</t>
  </si>
  <si>
    <t>FERRETERÍA ONOFRE, S.A. DE C.V.</t>
  </si>
  <si>
    <t>TOTAL COPIERS, S.A. DE C.V.</t>
  </si>
  <si>
    <t>LIVIA GABRIEL RIVERA GARCÍA</t>
  </si>
  <si>
    <t>LUIS ENRIQUE CARMONA SAAVEDRA</t>
  </si>
  <si>
    <t>FASELUS SC</t>
  </si>
  <si>
    <t>214001- MAT. Y ÚTILES P/EL PROCES. EN EQUIPOS Y BIENES INFORMATICOS</t>
  </si>
  <si>
    <t>SERVICIOS FOTOGRAFICOS VIALY S.A. DE C.V.</t>
  </si>
  <si>
    <t>ANTARES COMERCIALIZADORA  Y PROCESOS DIGITALES S.A. DE C.V.</t>
  </si>
  <si>
    <t>AUTOZUNE DE MEXICO S. DE R.L. DE C.V.</t>
  </si>
  <si>
    <t>MATEO MANUEL REBOLLEDO</t>
  </si>
  <si>
    <t>MITA COPIADORAS DEL SURESTE S.A. DE C.V.</t>
  </si>
  <si>
    <t>MOÑOZ CAMPOS S.A. DE C.V.</t>
  </si>
  <si>
    <t>PAPELERIA EL IRIS  DE JALAPA S.A. DE C.V.</t>
  </si>
  <si>
    <t>MUÑOZ CAMPOS SA DE CV</t>
  </si>
  <si>
    <t>PCDIGITAL COM MX SA DE CV.</t>
  </si>
  <si>
    <t>MIGUEL ANGEL MENDOZA NOGUEIRA</t>
  </si>
  <si>
    <t>JOSÉ OMAR MORALES MORA</t>
  </si>
  <si>
    <t>MORENA, SISTEMA DE HIGIENE Y MANTENIMIENTO SA DE CV</t>
  </si>
  <si>
    <t>URÍAS CÓRDOBA RENDÓN</t>
  </si>
  <si>
    <t>SERVICIOS DE INFORMÀTICA  Y VARIBLES EMPRESA INTEGRADORA  S.A. DE C.V.</t>
  </si>
  <si>
    <t>PUROS FIERROS S.A. DE C.V.</t>
  </si>
  <si>
    <t>ANTONIO SORIANO LAGUNA</t>
  </si>
  <si>
    <t>HOME DEPOT MEXICO S. DE R.L. DE C.V.</t>
  </si>
  <si>
    <t>JORGE MORA HERNANDEZ</t>
  </si>
  <si>
    <t>ADRIANA DE JÈSUS MARTINEZ SÀNCHEZ</t>
  </si>
  <si>
    <t>MARQUEZ ESCOBAR HERMANOS S.A. DE C.V.</t>
  </si>
  <si>
    <t xml:space="preserve">PAPELERIA SALAMAN S.A. DE C.V. </t>
  </si>
  <si>
    <t>MARIA CONCEPCIÒN  ESTEVES LOPEZ</t>
  </si>
  <si>
    <t>JOSE DE JESUS ANTONIO VIRUES GARCIA</t>
  </si>
  <si>
    <t>SERVICIO POSTAL MEXICANO</t>
  </si>
  <si>
    <t>221005- AGUA PURIFICADA</t>
  </si>
  <si>
    <t>359001- FUMIGACION</t>
  </si>
  <si>
    <t>216001- MATERIAL DE LIMPIEZA</t>
  </si>
  <si>
    <t>SANDRA IVETTE COMPAÑ MORALES</t>
  </si>
  <si>
    <t>CASA AHUED S.A. DE C.V.</t>
  </si>
  <si>
    <t>ANA MARIA GONZALES AGUILAR</t>
  </si>
  <si>
    <t>HUGO ENRIQUE MORENO ALCAZAR</t>
  </si>
  <si>
    <t>VIRGINIA TRINIDAD GONZALES</t>
  </si>
  <si>
    <t>211001-MATERIALES Y UTILES DE OFICINA</t>
  </si>
  <si>
    <t>291001- REFACCIONES, ACCESORIOS Y HERRAMIENTAS</t>
  </si>
  <si>
    <t>318003- SERVICIO DE MENSAJERIA</t>
  </si>
  <si>
    <t>323002- ARRENDAMIENTO DE EQUIPO DE FOTOCOPIADO</t>
  </si>
  <si>
    <t>325002- ARRENDAMIENTO DE EQUIPO DE TRANSPORTE P/SERVICIOS DE OPERACIÒN DE PROGRAMAS PUBLICOS</t>
  </si>
  <si>
    <t>329001- OTROS ARRENDAMIENTOS</t>
  </si>
  <si>
    <t>361004- IMPRESIONES</t>
  </si>
  <si>
    <t>No</t>
  </si>
  <si>
    <t>PROCESO</t>
  </si>
  <si>
    <t>RECURSOS MATERIALES</t>
  </si>
  <si>
    <t>GRUPO DOSO SA DE CV</t>
  </si>
  <si>
    <t>211004- PRODUCTOS ALIMENTICIOS PARA EL PERSONAL DERIVADO DE ACTIVIDADES EXTRAORDINARIAS</t>
  </si>
  <si>
    <t>EL BODEGON DE SEMILLAS</t>
  </si>
  <si>
    <t>ZEFERINO CEBALLOS GONZALEZ</t>
  </si>
  <si>
    <t>AGUSTIN SIERRA AGUILAR</t>
  </si>
  <si>
    <t>KARINA MELGAREJO MEDINA</t>
  </si>
  <si>
    <t>564001- SISTEMAS DE AIRE ACONDICIONADO, CALEFACCIÓN Y REFRIGERACIÓN INDUSTRIAL Y COMERCIAL.</t>
  </si>
  <si>
    <t>GRUPO EMPRESARIAL ALFONSO Y ASOCIADOS SPR DE RI</t>
  </si>
  <si>
    <t>FOTOCONTINO DE VERACRUZ SA DE CV</t>
  </si>
  <si>
    <t>AMALIA RAMIREZ VILLA</t>
  </si>
  <si>
    <t>MERCED ORTEGA CACEIROS</t>
  </si>
  <si>
    <t>HZ SUMINISTROS INDUSTRIALES SA DE CV</t>
  </si>
  <si>
    <t>NUEVA WALTMART DE MEXICO R.L. DE C.V.</t>
  </si>
  <si>
    <t xml:space="preserve">OFIX S.A. DE C.V. </t>
  </si>
  <si>
    <t>TIENDAS CHEDRAUI S.A. DE C.V.</t>
  </si>
  <si>
    <t>ELVIA GUADALUPE REVUELTA PRIETO</t>
  </si>
  <si>
    <t xml:space="preserve"> </t>
  </si>
  <si>
    <t>NEUMATICOS DE CALIDAD S.A. DE C.V.</t>
  </si>
  <si>
    <t>GUADALUPE JUAN HERNANDEZ</t>
  </si>
  <si>
    <t>SOLUCIONES MARRE SA DE CV</t>
  </si>
  <si>
    <t>INQBA S.A. DE C.V.</t>
  </si>
  <si>
    <t>JUAN OSCAR GARCIA BANDA</t>
  </si>
  <si>
    <t>SITUACION</t>
  </si>
  <si>
    <t>CARLOS CHÁVES LICONA</t>
  </si>
  <si>
    <t>ELABORO</t>
  </si>
  <si>
    <t>AUTORIZO</t>
  </si>
  <si>
    <t>L.C. EDUARDO SOTO ROBLES                                                                                                    JEFE DEL DEPARTAMENTO DE RECURSOS MATERIALES</t>
  </si>
  <si>
    <t>ANTONIO MANUEL LÓPEZ LUNAGOMEZ</t>
  </si>
  <si>
    <t>MONTO SIN IVA</t>
  </si>
  <si>
    <t>IVA</t>
  </si>
  <si>
    <t>296001- NEUMÁTICOS  CÁMARAS</t>
  </si>
  <si>
    <t>ANABEL PRIOR REYES</t>
  </si>
  <si>
    <t>MARISOL BARRADAS GALINDO</t>
  </si>
  <si>
    <t>ELSA GENIGNA PINO HURTADO</t>
  </si>
  <si>
    <t>294001- REFACCIONES Y ACCESORIOS MENORES DE EQUIPO DE CÓMPUTO Y TECNOLOGÍAS DE LA INFORMACIÓN</t>
  </si>
  <si>
    <t>JORGE ARNOLDO CHOEL ROBLES</t>
  </si>
  <si>
    <t>JOSÉ GERMAN HERNÁNDEZ GAMBOA</t>
  </si>
  <si>
    <t>TOTAL CAPITULO 3000 ENERO</t>
  </si>
  <si>
    <t>AGRICO GANADERA SAN IGNACIO SPR DE RL</t>
  </si>
  <si>
    <t>AGRÍCOLA LOMA DEL PINTO S.C. DE R.L. DE C.V.</t>
  </si>
  <si>
    <t>ALEJANDRA JUANA BAHENA NARVÁEZ</t>
  </si>
  <si>
    <t>ALFREDO ARROLLO LARA</t>
  </si>
  <si>
    <t xml:space="preserve">BIOWARE DE MÉXICO DESARROLLO DE TECNOLOGÍA DE ENERGÍA Y MEDIO S.A. DE C.V. </t>
  </si>
  <si>
    <t>COMERCIALIZADORA AGROPECUARIA INTEGRAL VERACRUZANA, S.A. DE C.V.</t>
  </si>
  <si>
    <t>COMERCIALIZADORA DE PRODUCTOS DE INSUMOS DEL GOLFO S.A. DE C.V.</t>
  </si>
  <si>
    <t>COMERCIALIZADORA DEL ESTE S. DE R.L. DE C.V.</t>
  </si>
  <si>
    <t>DAVID GRACIANO MONTESINOS SANTIAGO</t>
  </si>
  <si>
    <t xml:space="preserve">FERTILIZANTES Y MINERALES Y AGROQUÍMICOS S.C. DE R.L. DE C.V. </t>
  </si>
  <si>
    <t>GLOBAL FUTURE SOLUTIONS MÉXICO S.A. DE C.V.</t>
  </si>
  <si>
    <t xml:space="preserve">ISQUISA S.A. DE C.V. </t>
  </si>
  <si>
    <t>JORGE OMAR ANELL SÁNCHEZ</t>
  </si>
  <si>
    <t>PROVEEDORA SILVÍCOLA INTERNACIONAL, S.A. DE C.V.</t>
  </si>
  <si>
    <t>SABALO DE XALAPA, S.A. DE C.V.</t>
  </si>
  <si>
    <t xml:space="preserve">SERVICIO Y SUMINISTRO DE MATERIALES AGRÍCOLAS S. DE R.L. DE C.V. </t>
  </si>
  <si>
    <t xml:space="preserve">SHINYU AUTOMOTRIZ, S.A. DE C.V. </t>
  </si>
  <si>
    <t>TAG COMERCIO Y ARQUITECTURA</t>
  </si>
  <si>
    <t>TREVIÑO COMPUTACIÓN</t>
  </si>
  <si>
    <t>AGS110303NZA</t>
  </si>
  <si>
    <t>ALP080528GI8</t>
  </si>
  <si>
    <t>BANA750208NP7</t>
  </si>
  <si>
    <t>AOLA570226G19</t>
  </si>
  <si>
    <t>BMD131010K50</t>
  </si>
  <si>
    <t>CAI090428HKO</t>
  </si>
  <si>
    <t xml:space="preserve">CPI150401LZ6 </t>
  </si>
  <si>
    <t>CES1403104Z4</t>
  </si>
  <si>
    <t>MOSD690609G9A</t>
  </si>
  <si>
    <t>FMA150825UR8</t>
  </si>
  <si>
    <t>GFS120203AN1</t>
  </si>
  <si>
    <t>ISQ961109B85</t>
  </si>
  <si>
    <t>AESJ690901DZ9</t>
  </si>
  <si>
    <t>PSI407055L9</t>
  </si>
  <si>
    <t>SXA8402011W4</t>
  </si>
  <si>
    <t>SSM090522P82</t>
  </si>
  <si>
    <t>SAU980729QP2</t>
  </si>
  <si>
    <t>TAC180606UWA</t>
  </si>
  <si>
    <t>TCO9705287E4</t>
  </si>
  <si>
    <t>PIRA600630CC6</t>
  </si>
  <si>
    <t>CHI961130ME1</t>
  </si>
  <si>
    <t>CALC500103H6</t>
  </si>
  <si>
    <t>COP021016IR9</t>
  </si>
  <si>
    <t>LOHD801027RK2</t>
  </si>
  <si>
    <t>PIHE5011295T7</t>
  </si>
  <si>
    <t>GABINO DIAZ GARCIA</t>
  </si>
  <si>
    <t>DIGG820219L18</t>
  </si>
  <si>
    <t>MOAH800610728</t>
  </si>
  <si>
    <t>CORJ741114A33</t>
  </si>
  <si>
    <t>MOHJ740529LD9</t>
  </si>
  <si>
    <t>JOSE ERUVIEL  GOMEZ</t>
  </si>
  <si>
    <t>GOER600425GX0</t>
  </si>
  <si>
    <t>HEGG890802875</t>
  </si>
  <si>
    <t>GABJ720624FC9</t>
  </si>
  <si>
    <t>MEMK7509059A2</t>
  </si>
  <si>
    <t>MEH-8405223M2</t>
  </si>
  <si>
    <t>OECM700924D31</t>
  </si>
  <si>
    <t>COMS8107158Q8</t>
  </si>
  <si>
    <t>SMA170426UI7</t>
  </si>
  <si>
    <t>TCO9512131YA</t>
  </si>
  <si>
    <t>NAME</t>
  </si>
  <si>
    <t>FC</t>
  </si>
  <si>
    <t>DESCRIPCIÓN</t>
  </si>
  <si>
    <t>B-3081</t>
  </si>
  <si>
    <t>CMY160119V7A</t>
  </si>
  <si>
    <t>MASA8907142I4</t>
  </si>
  <si>
    <t>SIAA770509126</t>
  </si>
  <si>
    <t>RAVA6807217X0</t>
  </si>
  <si>
    <t>GOAA7907269XA</t>
  </si>
  <si>
    <t>ACP1404142E9</t>
  </si>
  <si>
    <t>LOLA730901EB9</t>
  </si>
  <si>
    <t>SOLA600228N54</t>
  </si>
  <si>
    <t>AME970109GW0</t>
  </si>
  <si>
    <t>CAH-881122I74</t>
  </si>
  <si>
    <t>UEVD700307CB1</t>
  </si>
  <si>
    <t>DEM8801152E9</t>
  </si>
  <si>
    <t>MUME870419SV2</t>
  </si>
  <si>
    <t>BSE9211269X9</t>
  </si>
  <si>
    <t>REPE590420AT0</t>
  </si>
  <si>
    <t>FAS050418411</t>
  </si>
  <si>
    <t>FON801104QL7</t>
  </si>
  <si>
    <t>FCV8305187XA</t>
  </si>
  <si>
    <t>EUFG8710057NA</t>
  </si>
  <si>
    <t>GDA930607QB0</t>
  </si>
  <si>
    <t>GEA090507CY3</t>
  </si>
  <si>
    <t>JUHG810416LZ9</t>
  </si>
  <si>
    <t>HDM001017AS1</t>
  </si>
  <si>
    <t>HZS891211415</t>
  </si>
  <si>
    <t>INQ091012TUA</t>
  </si>
  <si>
    <t>VIGJ491023DT9</t>
  </si>
  <si>
    <t>LOBJ721115TY5</t>
  </si>
  <si>
    <t>MOMO830523B81</t>
  </si>
  <si>
    <t>RIGL780923MK1</t>
  </si>
  <si>
    <t>CASL66102762</t>
  </si>
  <si>
    <t>EELC601003FV8</t>
  </si>
  <si>
    <t>LORE360609AF4</t>
  </si>
  <si>
    <t>MENM4211182R9</t>
  </si>
  <si>
    <t>MCS971118NN5</t>
  </si>
  <si>
    <t>MOD041014K13</t>
  </si>
  <si>
    <t>MCA0811218X6</t>
  </si>
  <si>
    <t>SERVICIO DE FOTOCOPIADO DE LAS DIFERENTES ÁREAS DE ESTA SECRETARÍA.</t>
  </si>
  <si>
    <t>CAPITULO 3000 ENERO</t>
  </si>
  <si>
    <t>REPORTE MENSUAL DE  ADJUDICACIONES DIRECTAS POR MONTO  DEL MES DE ENERO DE 2020</t>
  </si>
  <si>
    <t>LETRAS OCULTAS EN LA FIRMA DE LIC IVAN</t>
  </si>
  <si>
    <r>
      <t xml:space="preserve">C.P. FERNANDO SANCHEZ VIVEROS                                                             TITULAR DE LA UNIDAD ADMINISTRATIVA </t>
    </r>
    <r>
      <rPr>
        <sz val="26"/>
        <color theme="0"/>
        <rFont val="Arial"/>
        <family val="2"/>
      </rPr>
      <t>BBBBBBBBBBBBBBBBBBBBBBBBBB</t>
    </r>
  </si>
  <si>
    <t>PAGO EN REV</t>
  </si>
  <si>
    <t>PAGO EN REVISIÓN</t>
  </si>
  <si>
    <t xml:space="preserve">SERVICIO DE MENSAJERÍA DE LA CIUDAD DE XALAPA, VERACRUZ A LA CIUDAD DE MÉXICO </t>
  </si>
  <si>
    <t>JLCFA4559</t>
  </si>
  <si>
    <t>NOMENCLATURA</t>
  </si>
  <si>
    <t>MODALIDAD</t>
  </si>
  <si>
    <t>LS-102T00000-001-19</t>
  </si>
  <si>
    <t>CONSERVACIÓN DE MANTENIMIENTO PREVENTIVO Y CORRECTIVO DE UNIDADES AUTOMOTRICES</t>
  </si>
  <si>
    <r>
      <t>CONCEPCIÓN VÁZQUEZ</t>
    </r>
    <r>
      <rPr>
        <sz val="11"/>
        <color theme="1"/>
        <rFont val="Calibri"/>
        <family val="2"/>
        <scheme val="minor"/>
      </rPr>
      <t xml:space="preserve"> </t>
    </r>
    <r>
      <rPr>
        <sz val="14"/>
        <color rgb="FF000000"/>
        <rFont val="Arial"/>
        <family val="2"/>
      </rPr>
      <t>GUZMÁN</t>
    </r>
  </si>
  <si>
    <t>LICITACIÓN SIMPLIFICADA</t>
  </si>
  <si>
    <t>CERCOS ELÉCTRICOS</t>
  </si>
  <si>
    <t xml:space="preserve">TAG COMERCIO Y ARQUITECTURA S.A.S. DE C.V. </t>
  </si>
  <si>
    <t>PICADORAS DESINTEGRADORAS DE FORRAJES</t>
  </si>
  <si>
    <t>LS-102T00000-004-19</t>
  </si>
  <si>
    <t>SEMILLAS DE PASTO</t>
  </si>
  <si>
    <t>SEMILLAS PAPLOTLA S.A. DE C.V.</t>
  </si>
  <si>
    <t xml:space="preserve">LS-102T00000-005-19 </t>
  </si>
  <si>
    <t>EQUIPAMIENTO AVÍCOLA</t>
  </si>
  <si>
    <t>ALFREDO ARROYO LARA</t>
  </si>
  <si>
    <t>LS-102T00000-006-19</t>
  </si>
  <si>
    <t>VIDEO CÁMARAS DE VIGILANCIA</t>
  </si>
  <si>
    <t>LS-102T00000-007-19</t>
  </si>
  <si>
    <t>MANTENIMIENTO A LAS INSTALACIONES DE 4 PVI´S</t>
  </si>
  <si>
    <t>LS-102T00000-008-19</t>
  </si>
  <si>
    <t>UNIDADES AUTOMOTRICES NUEVOS</t>
  </si>
  <si>
    <t>SABALO DE XALAPA S.A. DE C.V.</t>
  </si>
  <si>
    <t>SHINYU AUTOMOTRIZ S.A. DE C.V.</t>
  </si>
  <si>
    <t>LS-102T00000-009-19</t>
  </si>
  <si>
    <t>MATERIAL PARA CONSTRUCCIÓN Y EQUIPAMIENTO DE INVERNADERO RUSTICO DE MADERA</t>
  </si>
  <si>
    <t>LS-102T00000-010-19</t>
  </si>
  <si>
    <t>MATERIAL, SEMILLAS Y AGROQUÍMICOS</t>
  </si>
  <si>
    <t>COMERCIALIZADORA DE PRODUCTOS EN INSUMOS DEL GOLFO, S.A.P.I. DE C.V.</t>
  </si>
  <si>
    <t>LS-102T00000-011-19</t>
  </si>
  <si>
    <t>EQUIPO DE COMPUTO</t>
  </si>
  <si>
    <t>TREVIÑO COMPUTACIÓN S.A. DE C.V.</t>
  </si>
  <si>
    <t>LS-102T00000-012-19</t>
  </si>
  <si>
    <t>EQUIPO Y HERRAMIENTA MENOR PARA HUERTOS DE HORTALIZA</t>
  </si>
  <si>
    <t>GLOBAL FUTURE SOLUTIONS MÉXICO, S.A. DE C.V.</t>
  </si>
  <si>
    <t xml:space="preserve">LS-102T00000-013-19 </t>
  </si>
  <si>
    <t>PLANTA PALMA DE COCO</t>
  </si>
  <si>
    <t>PROVEEDORA SILVÍCOLA INTERNACIONAL S.A. DE C.V.</t>
  </si>
  <si>
    <t>LS-102T00000-014-19</t>
  </si>
  <si>
    <t>SEMILLA DE COCO Y MATERIAL PARA EQUIPAMIENTO DE VIVERO</t>
  </si>
  <si>
    <r>
      <t xml:space="preserve"> PROVEEDORA SILVÍCOLA INTERNACIONAL S.A. DE C.V.</t>
    </r>
    <r>
      <rPr>
        <sz val="11"/>
        <color theme="1"/>
        <rFont val="Calibri"/>
        <family val="2"/>
        <scheme val="minor"/>
      </rPr>
      <t xml:space="preserve"> </t>
    </r>
  </si>
  <si>
    <t xml:space="preserve">AGRICO GANADERA SAN IGNACIO S.P.R. DE R.L. </t>
  </si>
  <si>
    <t>LS-102T00000-015-19</t>
  </si>
  <si>
    <t>ADQUISICIÓN DE EQUIPO E INSUMOS</t>
  </si>
  <si>
    <t>ALEJANDRA JUANA BAHENA NARVAEZ</t>
  </si>
  <si>
    <t>SERVICIO DE VIGILANCIA</t>
  </si>
  <si>
    <t>INSTITUTO DE LA POLICÍA AUXILIAR Y PROTECCIÓN PATRIMONIAL PARA EL ESTADO DE VERACRUZ</t>
  </si>
  <si>
    <t>ADJUDICACIÓN DIRECTA</t>
  </si>
  <si>
    <t>C-IPAX-JUR-FR-000-01-19</t>
  </si>
  <si>
    <t>AD-10200000-001-19</t>
  </si>
  <si>
    <t>VALES DE GASOLINA</t>
  </si>
  <si>
    <t>EDENRED MÉXICO, S.A. DE C.V.</t>
  </si>
  <si>
    <t>AD-10200000-002-19</t>
  </si>
  <si>
    <t>SEMILLAS DE MAÍZ, FERTILIZANTES, HERBICIDAS Y BOMBAS ASPERSORAS MANUALES</t>
  </si>
  <si>
    <t>AGRÍCOLA LOMA DEL PINTO, S.C. DE R.L. DE C.V.</t>
  </si>
  <si>
    <t>AD-10200000-003-19</t>
  </si>
  <si>
    <t>FERTILIZANTES</t>
  </si>
  <si>
    <t>COMERCIALIZADORA DE PRODUCTOS EN INSUMOS DEL GOLFO S.A.P.I. DE C.V.</t>
  </si>
  <si>
    <t>AD-10200000-004-19</t>
  </si>
  <si>
    <t>SEMILLA DE MAÍZ HIBRIDA A-7573</t>
  </si>
  <si>
    <t>BIOWARE DE MEXICO DESARROLLO DE TECNOLOGÍA DE ENERGÍA Y MEDIO S.A. DE C.V.</t>
  </si>
  <si>
    <t>AD-10200000-005-19</t>
  </si>
  <si>
    <t>SEMILLA DE FRIJOL DE LA VARIEDAD NEGRO JAMAPA Y NEGRO TACANA; SEMILLA DE ARROZ MILAGRO FILIPINO</t>
  </si>
  <si>
    <t>AD-10200000-006-19</t>
  </si>
  <si>
    <t>SEMILLA DE MAÍZ HIBRIDA A-573</t>
  </si>
  <si>
    <t>ISQUISA S.A. DE C.V.</t>
  </si>
  <si>
    <t>AD-10200000-007-19</t>
  </si>
  <si>
    <t>SEMILLA DE MAÍZ HIBRIDO HTS1401</t>
  </si>
  <si>
    <t>SERVICIO Y SUMINISTRO DE MATERIALES AGRÍCOLAS S. DE R.L. DE C.V.</t>
  </si>
  <si>
    <t>AD-10200000-008-19</t>
  </si>
  <si>
    <t>FERTILIZANTE UREA MINERALIZADA</t>
  </si>
  <si>
    <t>FERTILIZANTES MINERALES Y AGROQUÍMICOS S.C. DE R.L. DE C.V.</t>
  </si>
  <si>
    <t xml:space="preserve"> TOTAL</t>
  </si>
  <si>
    <t>SUBTOTAL</t>
  </si>
  <si>
    <t>LISTADO DE ADJUDICACIONES DIRECTAS Y LICITACIONES SIMPLIFICADAS DEL EJERCICIO 2019</t>
  </si>
  <si>
    <t>LS-102T00000-002-19</t>
  </si>
  <si>
    <t>LS-102T00000-003-19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</si>
</sst>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2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20"/>
      <color theme="1"/>
      <name val="Arial"/>
      <family val="2"/>
    </font>
    <font>
      <sz val="15"/>
      <color theme="1"/>
      <name val="Calibri"/>
      <family val="2"/>
      <scheme val="minor"/>
    </font>
    <font>
      <sz val="18"/>
      <color theme="1"/>
      <name val="Arial"/>
      <family val="2"/>
    </font>
    <font>
      <sz val="11"/>
      <color theme="1"/>
      <name val="Arial"/>
      <family val="2"/>
    </font>
    <font>
      <sz val="19"/>
      <name val="Arial"/>
      <family val="2"/>
    </font>
    <font>
      <sz val="8"/>
      <name val="Calibri"/>
      <family val="2"/>
      <scheme val="minor"/>
    </font>
    <font>
      <sz val="40"/>
      <color theme="1"/>
      <name val="Calibri"/>
      <family val="2"/>
      <scheme val="minor"/>
    </font>
    <font>
      <sz val="19"/>
      <color theme="1"/>
      <name val="Arial"/>
      <family val="2"/>
    </font>
    <font>
      <b/>
      <sz val="22"/>
      <color theme="1"/>
      <name val="Arial"/>
      <family val="2"/>
    </font>
    <font>
      <sz val="26"/>
      <color theme="1"/>
      <name val="Arial"/>
      <family val="2"/>
    </font>
    <font>
      <sz val="26"/>
      <name val="Arial"/>
      <family val="2"/>
    </font>
    <font>
      <sz val="26"/>
      <color theme="0"/>
      <name val="Arial"/>
      <family val="2"/>
    </font>
    <font>
      <sz val="21"/>
      <color theme="1"/>
      <name val="Arial"/>
      <family val="2"/>
    </font>
    <font>
      <sz val="21"/>
      <name val="Arial"/>
      <family val="2"/>
    </font>
    <font>
      <b/>
      <sz val="24"/>
      <name val="Arial"/>
      <family val="2"/>
    </font>
    <font>
      <sz val="35"/>
      <color theme="1"/>
      <name val="Calibri"/>
      <family val="2"/>
      <scheme val="minor"/>
    </font>
    <font>
      <sz val="19"/>
      <color rgb="FF000000"/>
      <name val="Arial"/>
      <family val="2"/>
    </font>
    <font>
      <sz val="10.5"/>
      <color theme="1"/>
      <name val="Verdana"/>
      <family val="2"/>
    </font>
    <font>
      <sz val="14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7">
    <xf numFmtId="0" fontId="0" fillId="0" borderId="0"/>
    <xf numFmtId="44" fontId="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61">
    <xf numFmtId="0" fontId="0" fillId="0" borderId="0" xfId="0"/>
    <xf numFmtId="0" fontId="5" fillId="0" borderId="0" xfId="0" applyFont="1"/>
    <xf numFmtId="0" fontId="0" fillId="0" borderId="0" xfId="0" applyAlignment="1">
      <alignment wrapText="1"/>
    </xf>
    <xf numFmtId="0" fontId="0" fillId="3" borderId="1" xfId="0" applyFill="1" applyBorder="1" applyAlignment="1">
      <alignment horizontal="center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6" fillId="0" borderId="0" xfId="0" applyFont="1"/>
    <xf numFmtId="0" fontId="6" fillId="0" borderId="0" xfId="0" applyFont="1" applyAlignment="1">
      <alignment wrapText="1"/>
    </xf>
    <xf numFmtId="0" fontId="10" fillId="4" borderId="0" xfId="0" applyFont="1" applyFill="1"/>
    <xf numFmtId="8" fontId="0" fillId="0" borderId="0" xfId="0" applyNumberFormat="1"/>
    <xf numFmtId="0" fontId="0" fillId="0" borderId="1" xfId="0" applyBorder="1"/>
    <xf numFmtId="8" fontId="8" fillId="2" borderId="0" xfId="1" applyNumberFormat="1" applyFont="1" applyFill="1" applyBorder="1" applyAlignment="1">
      <alignment vertical="center" wrapText="1"/>
    </xf>
    <xf numFmtId="0" fontId="16" fillId="2" borderId="1" xfId="0" applyFont="1" applyFill="1" applyBorder="1" applyAlignment="1">
      <alignment horizontal="center" vertical="center" wrapText="1"/>
    </xf>
    <xf numFmtId="8" fontId="17" fillId="2" borderId="0" xfId="1" applyNumberFormat="1" applyFont="1" applyFill="1" applyBorder="1" applyAlignment="1">
      <alignment horizontal="center" vertical="center" wrapText="1"/>
    </xf>
    <xf numFmtId="0" fontId="19" fillId="0" borderId="0" xfId="0" applyFont="1"/>
    <xf numFmtId="8" fontId="8" fillId="2" borderId="1" xfId="1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center" vertical="center" wrapText="1"/>
    </xf>
    <xf numFmtId="14" fontId="11" fillId="0" borderId="1" xfId="0" applyNumberFormat="1" applyFont="1" applyFill="1" applyBorder="1" applyAlignment="1">
      <alignment horizontal="center" vertical="center" wrapText="1"/>
    </xf>
    <xf numFmtId="8" fontId="8" fillId="0" borderId="1" xfId="1" applyNumberFormat="1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/>
    <xf numFmtId="0" fontId="0" fillId="0" borderId="1" xfId="0" applyBorder="1" applyAlignment="1">
      <alignment horizontal="left" vertical="center" wrapText="1"/>
    </xf>
    <xf numFmtId="44" fontId="0" fillId="0" borderId="1" xfId="26" applyFont="1" applyBorder="1" applyAlignment="1">
      <alignment vertical="center" wrapText="1"/>
    </xf>
    <xf numFmtId="14" fontId="16" fillId="2" borderId="0" xfId="0" applyNumberFormat="1" applyFont="1" applyFill="1" applyAlignment="1">
      <alignment horizontal="right" vertical="center" wrapText="1"/>
    </xf>
    <xf numFmtId="0" fontId="21" fillId="0" borderId="0" xfId="0" applyFont="1" applyAlignment="1">
      <alignment vertical="center"/>
    </xf>
    <xf numFmtId="0" fontId="0" fillId="5" borderId="1" xfId="0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7" fillId="6" borderId="1" xfId="0" applyFont="1" applyFill="1" applyBorder="1" applyAlignment="1">
      <alignment horizontal="left" vertical="center"/>
    </xf>
    <xf numFmtId="0" fontId="0" fillId="6" borderId="1" xfId="0" applyFont="1" applyFill="1" applyBorder="1"/>
    <xf numFmtId="0" fontId="0" fillId="6" borderId="1" xfId="0" applyFill="1" applyBorder="1"/>
    <xf numFmtId="0" fontId="7" fillId="6" borderId="1" xfId="0" applyFont="1" applyFill="1" applyBorder="1" applyAlignment="1">
      <alignment horizontal="left" vertical="center" wrapText="1"/>
    </xf>
    <xf numFmtId="0" fontId="4" fillId="5" borderId="1" xfId="0" applyFont="1" applyFill="1" applyBorder="1" applyAlignment="1">
      <alignment horizontal="center" vertical="center" wrapText="1"/>
    </xf>
    <xf numFmtId="8" fontId="8" fillId="2" borderId="0" xfId="1" applyNumberFormat="1" applyFont="1" applyFill="1" applyBorder="1" applyAlignment="1">
      <alignment horizontal="center" vertical="center" wrapText="1"/>
    </xf>
    <xf numFmtId="0" fontId="22" fillId="0" borderId="1" xfId="0" applyFont="1" applyBorder="1" applyAlignment="1">
      <alignment vertical="center"/>
    </xf>
    <xf numFmtId="0" fontId="22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left" vertical="center"/>
    </xf>
    <xf numFmtId="44" fontId="0" fillId="0" borderId="1" xfId="0" applyNumberFormat="1" applyBorder="1" applyAlignment="1">
      <alignment horizontal="left" vertical="center" wrapText="1"/>
    </xf>
    <xf numFmtId="44" fontId="0" fillId="0" borderId="1" xfId="0" applyNumberFormat="1" applyBorder="1" applyAlignment="1">
      <alignment horizontal="center" vertical="center" wrapText="1"/>
    </xf>
    <xf numFmtId="44" fontId="0" fillId="0" borderId="1" xfId="26" applyFont="1" applyFill="1" applyBorder="1" applyAlignment="1">
      <alignment vertical="center" wrapText="1"/>
    </xf>
    <xf numFmtId="14" fontId="16" fillId="2" borderId="0" xfId="0" applyNumberFormat="1" applyFont="1" applyFill="1" applyAlignment="1">
      <alignment horizontal="right" vertical="center" wrapText="1"/>
    </xf>
    <xf numFmtId="0" fontId="18" fillId="2" borderId="0" xfId="0" applyFont="1" applyFill="1" applyBorder="1" applyAlignment="1">
      <alignment horizontal="center" wrapText="1"/>
    </xf>
    <xf numFmtId="0" fontId="18" fillId="2" borderId="2" xfId="0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4" fillId="2" borderId="0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22" fillId="0" borderId="1" xfId="0" applyFont="1" applyBorder="1" applyAlignment="1">
      <alignment horizontal="left" vertical="center"/>
    </xf>
    <xf numFmtId="4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4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27">
    <cellStyle name="Euro" xfId="3"/>
    <cellStyle name="Millares 2" xfId="4"/>
    <cellStyle name="Millares 2 2" xfId="8"/>
    <cellStyle name="Millares 2 3" xfId="11"/>
    <cellStyle name="Millares 2 4" xfId="14"/>
    <cellStyle name="Millares 2 5" xfId="17"/>
    <cellStyle name="Millares 2 6" xfId="19"/>
    <cellStyle name="Millares 2 7" xfId="22"/>
    <cellStyle name="Moneda" xfId="26" builtinId="4"/>
    <cellStyle name="Moneda 10" xfId="24"/>
    <cellStyle name="Moneda 2" xfId="5"/>
    <cellStyle name="Moneda 2 2" xfId="10"/>
    <cellStyle name="Moneda 2 3" xfId="13"/>
    <cellStyle name="Moneda 2 4" xfId="16"/>
    <cellStyle name="Moneda 2 5" xfId="20"/>
    <cellStyle name="Moneda 2 6" xfId="23"/>
    <cellStyle name="Moneda 3" xfId="6"/>
    <cellStyle name="Moneda 4" xfId="1"/>
    <cellStyle name="Moneda 4 2" xfId="25"/>
    <cellStyle name="Moneda 5" xfId="9"/>
    <cellStyle name="Moneda 6" xfId="12"/>
    <cellStyle name="Moneda 7" xfId="15"/>
    <cellStyle name="Moneda 8" xfId="18"/>
    <cellStyle name="Moneda 9" xfId="21"/>
    <cellStyle name="Normal" xfId="0" builtinId="0"/>
    <cellStyle name="Normal 2" xfId="7"/>
    <cellStyle name="Normal 3" xfId="2"/>
  </cellStyles>
  <dxfs count="0"/>
  <tableStyles count="0" defaultTableStyle="TableStyleMedium9" defaultPivotStyle="PivotStyleLight16"/>
  <colors>
    <mruColors>
      <color rgb="FF9966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externalLink" Target="externalLinks/externalLink1.xml"/><Relationship Id="rId7" Type="http://schemas.openxmlformats.org/officeDocument/2006/relationships/externalLink" Target="externalLinks/externalLink2.xml"/><Relationship Id="rId8" Type="http://schemas.openxmlformats.org/officeDocument/2006/relationships/theme" Target="theme/theme1.xml"/><Relationship Id="rId9" Type="http://schemas.openxmlformats.org/officeDocument/2006/relationships/styles" Target="styles.xml"/><Relationship Id="rId10" Type="http://schemas.openxmlformats.org/officeDocument/2006/relationships/sharedStrings" Target="sharedStrings.xml"/><Relationship Id="rId11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166687</xdr:rowOff>
    </xdr:from>
    <xdr:to>
      <xdr:col>4</xdr:col>
      <xdr:colOff>4261693</xdr:colOff>
      <xdr:row>4</xdr:row>
      <xdr:rowOff>428624</xdr:rowOff>
    </xdr:to>
    <xdr:pic>
      <xdr:nvPicPr>
        <xdr:cNvPr id="2" name="Imagen 3" descr="Macintosh HD:Users:jaquelinnemtz:Desktop:VERACRUZ:PAQUETES SECRETARÍAS:Hojas Membretadas:Membrete PNG:Membrete SEDARPA.png">
          <a:extLst>
            <a:ext uri="{FF2B5EF4-FFF2-40B4-BE49-F238E27FC236}">
              <a16:creationId xmlns:a16="http://schemas.microsoft.com/office/drawing/2014/main" xmlns="" id="{7022F63A-98F3-455D-9A49-A75077177FA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939" t="43058" r="12409" b="-1263"/>
        <a:stretch/>
      </xdr:blipFill>
      <xdr:spPr bwMode="auto">
        <a:xfrm>
          <a:off x="1" y="166687"/>
          <a:ext cx="11857880" cy="2524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1547812</xdr:colOff>
      <xdr:row>13</xdr:row>
      <xdr:rowOff>1523999</xdr:rowOff>
    </xdr:from>
    <xdr:to>
      <xdr:col>7</xdr:col>
      <xdr:colOff>571500</xdr:colOff>
      <xdr:row>14</xdr:row>
      <xdr:rowOff>2428874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xmlns="" id="{5216BD55-C353-4BD8-9550-F30F90420388}"/>
            </a:ext>
          </a:extLst>
        </xdr:cNvPr>
        <xdr:cNvSpPr txBox="1"/>
      </xdr:nvSpPr>
      <xdr:spPr>
        <a:xfrm>
          <a:off x="9144000" y="16049624"/>
          <a:ext cx="9667875" cy="47148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2600">
              <a:latin typeface="Arial" panose="020B0604020202020204" pitchFamily="34" charset="0"/>
              <a:cs typeface="Arial" panose="020B0604020202020204" pitchFamily="34" charset="0"/>
            </a:rPr>
            <a:t>                                             REVISO</a:t>
          </a:r>
        </a:p>
        <a:p>
          <a:endParaRPr lang="es-MX" sz="260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es-MX" sz="260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es-MX" sz="260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es-MX" sz="260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es-MX" sz="260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es-MX" sz="260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es-MX" sz="260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s-MX" sz="260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                   LIC. IVAN DAVID LOPEZ RODRIGUEZ                                                                                            JEFE DEL DEPARTAMENTO DE RECURSOS FINANCIEROS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66675</xdr:colOff>
      <xdr:row>0</xdr:row>
      <xdr:rowOff>123826</xdr:rowOff>
    </xdr:from>
    <xdr:to>
      <xdr:col>5</xdr:col>
      <xdr:colOff>0</xdr:colOff>
      <xdr:row>4</xdr:row>
      <xdr:rowOff>61326</xdr:rowOff>
    </xdr:to>
    <xdr:pic>
      <xdr:nvPicPr>
        <xdr:cNvPr id="2" name="Imagen 3" descr="Macintosh HD:Users:jaquelinnemtz:Desktop:VERACRUZ:PAQUETES SECRETARÍAS:Hojas Membretadas:Membrete PNG:Membrete SEDARPA.png">
          <a:extLst>
            <a:ext uri="{FF2B5EF4-FFF2-40B4-BE49-F238E27FC236}">
              <a16:creationId xmlns:a16="http://schemas.microsoft.com/office/drawing/2014/main" xmlns="" id="{127DB83B-1DF7-4B13-BBC1-547F0D595F0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939" t="43058" r="12409" b="-1263"/>
        <a:stretch/>
      </xdr:blipFill>
      <xdr:spPr bwMode="auto">
        <a:xfrm>
          <a:off x="190500" y="123826"/>
          <a:ext cx="3286125" cy="699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/Users/all%20in%20one%201/Desktop/restituir/reporte%20Adjudicaciones%20Directas/4o%20trimestre/%5bnoviembre%20%202019.xlsx%5dRFC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/Users/all%20in%20one%201/Desktop/restituir/reporte%20Adjudicaciones%20Directas/4o%20trimestre/%5bDiciembre%20%202019.xlsx%5dRFC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FC]\Users\all in one 1\Desktop\res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RFC]\Users\all in one 1\Desktop\res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hyperlink" Target="http://sitiosappver.veracruz.gob.mx/sedarpalc/pdf/09-C-LS-102T00000-001-19.pdf" TargetMode="External"/><Relationship Id="rId2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O27"/>
  <sheetViews>
    <sheetView view="pageBreakPreview" topLeftCell="B13" zoomScale="40" zoomScaleNormal="85" zoomScaleSheetLayoutView="40" zoomScalePageLayoutView="85" workbookViewId="0">
      <selection activeCell="B14" sqref="B14:D15"/>
    </sheetView>
  </sheetViews>
  <sheetFormatPr baseColWidth="10" defaultRowHeight="14" x14ac:dyDescent="0"/>
  <cols>
    <col min="1" max="1" width="18.1640625" hidden="1" customWidth="1"/>
    <col min="2" max="2" width="18.1640625" customWidth="1"/>
    <col min="3" max="3" width="32.6640625" customWidth="1"/>
    <col min="4" max="4" width="63" customWidth="1"/>
    <col min="5" max="5" width="78.5" customWidth="1"/>
    <col min="6" max="6" width="56.33203125" customWidth="1"/>
    <col min="7" max="7" width="24.6640625" customWidth="1"/>
    <col min="8" max="8" width="29.6640625" customWidth="1"/>
    <col min="9" max="12" width="29.33203125" customWidth="1"/>
    <col min="13" max="13" width="55.5" customWidth="1"/>
    <col min="14" max="14" width="104.6640625" customWidth="1"/>
  </cols>
  <sheetData>
    <row r="4" spans="1:15" ht="132.75" customHeight="1"/>
    <row r="5" spans="1:15" ht="92.25" customHeight="1">
      <c r="B5" s="46" t="s">
        <v>5</v>
      </c>
      <c r="C5" s="46"/>
      <c r="D5" s="46"/>
      <c r="E5" s="46"/>
      <c r="F5" s="46"/>
      <c r="G5" s="46"/>
      <c r="H5" s="46"/>
      <c r="I5" s="46"/>
      <c r="J5" s="46"/>
      <c r="K5" s="46"/>
      <c r="L5" s="46"/>
    </row>
    <row r="6" spans="1:15" ht="45" customHeight="1"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t="s">
        <v>90</v>
      </c>
    </row>
    <row r="7" spans="1:15" ht="67.5" customHeight="1">
      <c r="B7" s="47" t="s">
        <v>213</v>
      </c>
      <c r="C7" s="47"/>
      <c r="D7" s="47"/>
      <c r="E7" s="47"/>
      <c r="F7" s="47"/>
      <c r="G7" s="47"/>
      <c r="H7" s="47"/>
      <c r="I7" s="47"/>
      <c r="J7" s="47"/>
      <c r="K7" s="47"/>
      <c r="L7" s="47"/>
    </row>
    <row r="8" spans="1:15" ht="46">
      <c r="A8" t="s">
        <v>71</v>
      </c>
      <c r="B8" s="37" t="s">
        <v>71</v>
      </c>
      <c r="C8" s="37" t="s">
        <v>3</v>
      </c>
      <c r="D8" s="37" t="s">
        <v>1</v>
      </c>
      <c r="E8" s="37" t="s">
        <v>2</v>
      </c>
      <c r="F8" s="37" t="s">
        <v>0</v>
      </c>
      <c r="G8" s="37" t="s">
        <v>6</v>
      </c>
      <c r="H8" s="37" t="s">
        <v>4</v>
      </c>
      <c r="I8" s="37" t="s">
        <v>102</v>
      </c>
      <c r="J8" s="37" t="s">
        <v>103</v>
      </c>
      <c r="K8" s="37" t="s">
        <v>11</v>
      </c>
      <c r="L8" s="37" t="s">
        <v>96</v>
      </c>
    </row>
    <row r="9" spans="1:15" ht="41.25" customHeight="1">
      <c r="B9" s="49" t="s">
        <v>212</v>
      </c>
      <c r="C9" s="49"/>
      <c r="D9" s="49"/>
      <c r="E9" s="49"/>
      <c r="F9" s="49"/>
      <c r="G9" s="49"/>
      <c r="H9" s="49"/>
      <c r="I9" s="49"/>
      <c r="J9" s="49"/>
      <c r="K9" s="49"/>
      <c r="L9" s="49"/>
    </row>
    <row r="10" spans="1:15" ht="195.75" customHeight="1">
      <c r="A10" s="9"/>
      <c r="B10" s="13">
        <v>1</v>
      </c>
      <c r="C10" s="17" t="s">
        <v>73</v>
      </c>
      <c r="D10" s="17" t="s">
        <v>66</v>
      </c>
      <c r="E10" s="19" t="s">
        <v>218</v>
      </c>
      <c r="F10" s="20" t="s">
        <v>10</v>
      </c>
      <c r="G10" s="20" t="s">
        <v>219</v>
      </c>
      <c r="H10" s="21">
        <v>43480</v>
      </c>
      <c r="I10" s="22">
        <v>297.45999999999998</v>
      </c>
      <c r="J10" s="22">
        <f t="shared" ref="J10:J11" si="0">I10*0.16</f>
        <v>47.593599999999995</v>
      </c>
      <c r="K10" s="22">
        <f>SUM(I10:J10)</f>
        <v>345.05359999999996</v>
      </c>
      <c r="L10" s="16" t="s">
        <v>217</v>
      </c>
      <c r="M10" s="16"/>
      <c r="N10" s="10"/>
      <c r="O10" s="1"/>
    </row>
    <row r="11" spans="1:15" ht="195.75" customHeight="1">
      <c r="A11" s="9"/>
      <c r="B11" s="13">
        <v>2</v>
      </c>
      <c r="C11" s="17" t="s">
        <v>73</v>
      </c>
      <c r="D11" s="18" t="s">
        <v>67</v>
      </c>
      <c r="E11" s="19" t="s">
        <v>211</v>
      </c>
      <c r="F11" s="23" t="s">
        <v>7</v>
      </c>
      <c r="G11" s="20" t="s">
        <v>174</v>
      </c>
      <c r="H11" s="21">
        <v>43501</v>
      </c>
      <c r="I11" s="22">
        <v>40659.5</v>
      </c>
      <c r="J11" s="22">
        <f t="shared" si="0"/>
        <v>6505.52</v>
      </c>
      <c r="K11" s="22">
        <f>SUM(I11:J11)</f>
        <v>47165.020000000004</v>
      </c>
      <c r="L11" s="16" t="s">
        <v>217</v>
      </c>
      <c r="M11" s="16"/>
      <c r="N11" s="10"/>
      <c r="O11" s="1"/>
    </row>
    <row r="12" spans="1:15" ht="216.75" customHeight="1">
      <c r="A12" s="9"/>
      <c r="B12" s="45" t="s">
        <v>111</v>
      </c>
      <c r="C12" s="45"/>
      <c r="D12" s="45"/>
      <c r="E12" s="45"/>
      <c r="F12" s="45"/>
      <c r="G12" s="45"/>
      <c r="H12" s="45"/>
      <c r="I12" s="14">
        <f>SUM(I10:I11)</f>
        <v>40956.959999999999</v>
      </c>
      <c r="J12" s="14">
        <f>SUM(J10:J11)</f>
        <v>6553.1136000000006</v>
      </c>
      <c r="K12" s="14">
        <f>I12+J12</f>
        <v>47510.073600000003</v>
      </c>
      <c r="L12" s="12"/>
      <c r="M12" s="16"/>
      <c r="N12" s="10"/>
      <c r="O12" s="1"/>
    </row>
    <row r="13" spans="1:15" ht="254.25" customHeight="1">
      <c r="A13" s="9"/>
      <c r="B13" s="29"/>
      <c r="C13" s="29"/>
      <c r="D13" s="29"/>
      <c r="E13" s="29"/>
      <c r="F13" s="29"/>
      <c r="G13" s="29"/>
      <c r="H13" s="29"/>
      <c r="I13" s="14"/>
      <c r="J13" s="14"/>
      <c r="K13" s="14"/>
      <c r="L13" s="12"/>
      <c r="M13" s="38"/>
      <c r="N13" s="10"/>
      <c r="O13" s="1"/>
    </row>
    <row r="14" spans="1:15" ht="300" customHeight="1">
      <c r="B14" s="51" t="s">
        <v>98</v>
      </c>
      <c r="C14" s="51"/>
      <c r="D14" s="51"/>
      <c r="E14" s="51"/>
      <c r="F14" s="51"/>
      <c r="G14" s="51"/>
      <c r="H14" s="51" t="s">
        <v>99</v>
      </c>
      <c r="I14" s="51"/>
      <c r="J14" s="51"/>
      <c r="K14" s="51"/>
      <c r="L14" s="51"/>
    </row>
    <row r="15" spans="1:15" ht="213" customHeight="1">
      <c r="B15" s="50" t="s">
        <v>100</v>
      </c>
      <c r="C15" s="50"/>
      <c r="D15" s="50"/>
      <c r="E15" s="51"/>
      <c r="F15" s="51"/>
      <c r="G15" s="51"/>
      <c r="H15" s="48" t="s">
        <v>215</v>
      </c>
      <c r="I15" s="48"/>
      <c r="J15" s="48"/>
      <c r="K15" s="48"/>
      <c r="L15" s="48"/>
    </row>
    <row r="16" spans="1:15" ht="63.5" customHeight="1">
      <c r="C16" s="48"/>
      <c r="D16" s="48"/>
      <c r="E16" s="48"/>
      <c r="F16" s="48"/>
      <c r="G16" s="48"/>
      <c r="H16" s="48"/>
      <c r="I16" s="48"/>
      <c r="J16" s="48"/>
      <c r="K16" s="48"/>
      <c r="L16" s="48"/>
    </row>
    <row r="17" spans="5:8" ht="63.5" customHeight="1">
      <c r="F17" s="15"/>
      <c r="G17" s="15"/>
      <c r="H17" s="15"/>
    </row>
    <row r="18" spans="5:8" ht="63.5" customHeight="1">
      <c r="F18" s="15" t="s">
        <v>214</v>
      </c>
      <c r="G18" s="15"/>
      <c r="H18" s="15"/>
    </row>
    <row r="19" spans="5:8" ht="63.5" customHeight="1">
      <c r="F19" s="15"/>
      <c r="G19" s="15"/>
      <c r="H19" s="15"/>
    </row>
    <row r="20" spans="5:8" ht="63.5" customHeight="1">
      <c r="F20" s="15"/>
      <c r="G20" s="15"/>
      <c r="H20" s="15"/>
    </row>
    <row r="21" spans="5:8" ht="63.5" customHeight="1">
      <c r="F21" s="15"/>
      <c r="G21" s="15"/>
      <c r="H21" s="15"/>
    </row>
    <row r="22" spans="5:8" ht="63.5" customHeight="1">
      <c r="F22" s="15"/>
      <c r="G22" s="15"/>
      <c r="H22" s="15"/>
    </row>
    <row r="23" spans="5:8" ht="63.5" customHeight="1"/>
    <row r="27" spans="5:8">
      <c r="E27">
        <v>0</v>
      </c>
    </row>
  </sheetData>
  <mergeCells count="11">
    <mergeCell ref="B12:H12"/>
    <mergeCell ref="B5:L6"/>
    <mergeCell ref="B7:L7"/>
    <mergeCell ref="C16:L16"/>
    <mergeCell ref="B9:L9"/>
    <mergeCell ref="B15:D15"/>
    <mergeCell ref="B14:D14"/>
    <mergeCell ref="H15:L15"/>
    <mergeCell ref="E15:G15"/>
    <mergeCell ref="H14:L14"/>
    <mergeCell ref="E14:G14"/>
  </mergeCells>
  <phoneticPr fontId="9" type="noConversion"/>
  <printOptions horizontalCentered="1"/>
  <pageMargins left="0.25" right="0.25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PARTIDA!$B$3:$B$22</xm:f>
          </x14:formula1>
          <xm:sqref>D10:D11</xm:sqref>
        </x14:dataValidation>
        <x14:dataValidation type="list" allowBlank="1" showInputMessage="1" showErrorMessage="1">
          <x14:formula1>
            <xm:f>PROCESO!$B$3:$B$6</xm:f>
          </x14:formula1>
          <xm:sqref>L10:L11</xm:sqref>
        </x14:dataValidation>
        <x14:dataValidation type="list" allowBlank="1" showInputMessage="1" showErrorMessage="1">
          <x14:formula1>
            <xm:f>'RFC '!$C$3:$C$95</xm:f>
          </x14:formula1>
          <xm:sqref>F10:F11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 enableFormatConditionsCalculation="0"/>
  <dimension ref="B2:B91"/>
  <sheetViews>
    <sheetView topLeftCell="A9" workbookViewId="0">
      <selection activeCell="D10" sqref="D10"/>
    </sheetView>
  </sheetViews>
  <sheetFormatPr baseColWidth="10" defaultRowHeight="14" x14ac:dyDescent="0"/>
  <cols>
    <col min="1" max="1" width="1.5" customWidth="1"/>
    <col min="2" max="2" width="55" customWidth="1"/>
  </cols>
  <sheetData>
    <row r="2" spans="2:2">
      <c r="B2" s="3" t="s">
        <v>1</v>
      </c>
    </row>
    <row r="3" spans="2:2">
      <c r="B3" s="4" t="s">
        <v>64</v>
      </c>
    </row>
    <row r="4" spans="2:2" ht="26">
      <c r="B4" s="4" t="s">
        <v>75</v>
      </c>
    </row>
    <row r="5" spans="2:2" ht="26">
      <c r="B5" s="4" t="s">
        <v>31</v>
      </c>
    </row>
    <row r="6" spans="2:2">
      <c r="B6" s="4" t="s">
        <v>58</v>
      </c>
    </row>
    <row r="7" spans="2:2">
      <c r="B7" s="4" t="s">
        <v>56</v>
      </c>
    </row>
    <row r="8" spans="2:2">
      <c r="B8" s="4" t="s">
        <v>65</v>
      </c>
    </row>
    <row r="9" spans="2:2" ht="39">
      <c r="B9" s="4" t="s">
        <v>108</v>
      </c>
    </row>
    <row r="10" spans="2:2">
      <c r="B10" s="4" t="s">
        <v>104</v>
      </c>
    </row>
    <row r="11" spans="2:2">
      <c r="B11" s="4" t="s">
        <v>19</v>
      </c>
    </row>
    <row r="12" spans="2:2">
      <c r="B12" s="4" t="s">
        <v>66</v>
      </c>
    </row>
    <row r="13" spans="2:2">
      <c r="B13" s="4" t="s">
        <v>67</v>
      </c>
    </row>
    <row r="14" spans="2:2" ht="26">
      <c r="B14" s="4" t="s">
        <v>68</v>
      </c>
    </row>
    <row r="15" spans="2:2">
      <c r="B15" s="4" t="s">
        <v>69</v>
      </c>
    </row>
    <row r="16" spans="2:2" ht="26">
      <c r="B16" s="4" t="s">
        <v>8</v>
      </c>
    </row>
    <row r="17" spans="2:2" ht="39">
      <c r="B17" s="4" t="s">
        <v>12</v>
      </c>
    </row>
    <row r="18" spans="2:2">
      <c r="B18" s="4" t="s">
        <v>57</v>
      </c>
    </row>
    <row r="19" spans="2:2">
      <c r="B19" s="4" t="s">
        <v>70</v>
      </c>
    </row>
    <row r="20" spans="2:2" ht="39">
      <c r="B20" s="4" t="s">
        <v>80</v>
      </c>
    </row>
    <row r="21" spans="2:2">
      <c r="B21" s="4"/>
    </row>
    <row r="22" spans="2:2">
      <c r="B22" s="5"/>
    </row>
    <row r="23" spans="2:2">
      <c r="B23" s="5"/>
    </row>
    <row r="24" spans="2:2">
      <c r="B24" s="4"/>
    </row>
    <row r="25" spans="2:2">
      <c r="B25" s="4"/>
    </row>
    <row r="26" spans="2:2">
      <c r="B26" s="4"/>
    </row>
    <row r="27" spans="2:2">
      <c r="B27" s="4"/>
    </row>
    <row r="28" spans="2:2">
      <c r="B28" s="4"/>
    </row>
    <row r="29" spans="2:2">
      <c r="B29" s="4"/>
    </row>
    <row r="30" spans="2:2">
      <c r="B30" s="4"/>
    </row>
    <row r="31" spans="2:2">
      <c r="B31" s="4"/>
    </row>
    <row r="32" spans="2:2">
      <c r="B32" s="5"/>
    </row>
    <row r="33" spans="2:2">
      <c r="B33" s="4"/>
    </row>
    <row r="34" spans="2:2">
      <c r="B34" s="4"/>
    </row>
    <row r="35" spans="2:2">
      <c r="B35" s="4"/>
    </row>
    <row r="36" spans="2:2">
      <c r="B36" s="4"/>
    </row>
    <row r="37" spans="2:2">
      <c r="B37" s="4"/>
    </row>
    <row r="38" spans="2:2">
      <c r="B38" s="5"/>
    </row>
    <row r="39" spans="2:2">
      <c r="B39" s="4"/>
    </row>
    <row r="40" spans="2:2">
      <c r="B40" s="4"/>
    </row>
    <row r="41" spans="2:2">
      <c r="B41" s="4"/>
    </row>
    <row r="42" spans="2:2">
      <c r="B42" s="4"/>
    </row>
    <row r="43" spans="2:2">
      <c r="B43" s="5"/>
    </row>
    <row r="44" spans="2:2">
      <c r="B44" s="5"/>
    </row>
    <row r="45" spans="2:2">
      <c r="B45" s="5"/>
    </row>
    <row r="46" spans="2:2">
      <c r="B46" s="4"/>
    </row>
    <row r="47" spans="2:2" ht="21">
      <c r="B47" s="8"/>
    </row>
    <row r="48" spans="2:2">
      <c r="B48" s="4"/>
    </row>
    <row r="49" spans="2:2">
      <c r="B49" s="4"/>
    </row>
    <row r="50" spans="2:2">
      <c r="B50" s="4"/>
    </row>
    <row r="51" spans="2:2">
      <c r="B51" s="4"/>
    </row>
    <row r="52" spans="2:2">
      <c r="B52" s="4"/>
    </row>
    <row r="53" spans="2:2">
      <c r="B53" s="4"/>
    </row>
    <row r="54" spans="2:2">
      <c r="B54" s="4"/>
    </row>
    <row r="55" spans="2:2">
      <c r="B55" s="4"/>
    </row>
    <row r="56" spans="2:2" ht="21">
      <c r="B56" s="6"/>
    </row>
    <row r="57" spans="2:2" ht="21">
      <c r="B57" s="6"/>
    </row>
    <row r="58" spans="2:2" ht="21">
      <c r="B58" s="8"/>
    </row>
    <row r="59" spans="2:2" ht="21">
      <c r="B59" s="8"/>
    </row>
    <row r="60" spans="2:2" ht="21">
      <c r="B60" s="8"/>
    </row>
    <row r="61" spans="2:2" ht="21">
      <c r="B61" s="8"/>
    </row>
    <row r="62" spans="2:2" ht="21">
      <c r="B62" s="8"/>
    </row>
    <row r="63" spans="2:2" ht="21">
      <c r="B63" s="8"/>
    </row>
    <row r="64" spans="2:2" ht="21">
      <c r="B64" s="8"/>
    </row>
    <row r="65" spans="2:2" ht="21">
      <c r="B65" s="8"/>
    </row>
    <row r="66" spans="2:2" ht="21">
      <c r="B66" s="8"/>
    </row>
    <row r="67" spans="2:2" ht="21">
      <c r="B67" s="8"/>
    </row>
    <row r="68" spans="2:2" ht="21">
      <c r="B68" s="8"/>
    </row>
    <row r="69" spans="2:2" ht="21">
      <c r="B69" s="8"/>
    </row>
    <row r="70" spans="2:2" ht="21">
      <c r="B70" s="8"/>
    </row>
    <row r="71" spans="2:2" ht="21">
      <c r="B71" s="8"/>
    </row>
    <row r="72" spans="2:2" ht="21">
      <c r="B72" s="8"/>
    </row>
    <row r="73" spans="2:2" ht="21">
      <c r="B73" s="8"/>
    </row>
    <row r="74" spans="2:2" ht="21">
      <c r="B74" s="8"/>
    </row>
    <row r="75" spans="2:2" ht="21">
      <c r="B75" s="7"/>
    </row>
    <row r="76" spans="2:2" ht="21">
      <c r="B76" s="7"/>
    </row>
    <row r="77" spans="2:2" ht="21">
      <c r="B77" s="7"/>
    </row>
    <row r="78" spans="2:2" ht="21">
      <c r="B78" s="8"/>
    </row>
    <row r="79" spans="2:2" ht="21">
      <c r="B79" s="8"/>
    </row>
    <row r="80" spans="2:2" ht="21">
      <c r="B80" s="8"/>
    </row>
    <row r="81" spans="2:2" ht="21">
      <c r="B81" s="8"/>
    </row>
    <row r="82" spans="2:2" ht="21">
      <c r="B82" s="7"/>
    </row>
    <row r="83" spans="2:2" ht="21">
      <c r="B83" s="7"/>
    </row>
    <row r="84" spans="2:2" ht="21">
      <c r="B84" s="8"/>
    </row>
    <row r="85" spans="2:2" ht="21">
      <c r="B85" s="8"/>
    </row>
    <row r="86" spans="2:2" ht="21">
      <c r="B86" s="8"/>
    </row>
    <row r="87" spans="2:2" ht="21">
      <c r="B87" s="8"/>
    </row>
    <row r="88" spans="2:2" ht="21">
      <c r="B88" s="8"/>
    </row>
    <row r="89" spans="2:2">
      <c r="B89" s="2"/>
    </row>
    <row r="90" spans="2:2">
      <c r="B90" s="2"/>
    </row>
    <row r="91" spans="2:2">
      <c r="B91" s="2"/>
    </row>
  </sheetData>
  <sortState ref="B3:B20">
    <sortCondition ref="B3:B20"/>
  </sortState>
  <dataValidations count="2">
    <dataValidation type="list" allowBlank="1" showInputMessage="1" showErrorMessage="1" sqref="B54:B74 B78:B81 B84:B91">
      <formula1>#REF!</formula1>
    </dataValidation>
    <dataValidation type="list" allowBlank="1" showInputMessage="1" showErrorMessage="1" sqref="B48:B53">
      <formula1>#REF!</formula1>
    </dataValidation>
  </dataValidation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95"/>
  <sheetViews>
    <sheetView topLeftCell="A80" workbookViewId="0">
      <selection activeCell="C48" sqref="C48"/>
    </sheetView>
  </sheetViews>
  <sheetFormatPr baseColWidth="10" defaultRowHeight="14" x14ac:dyDescent="0"/>
  <cols>
    <col min="1" max="1" width="3.5" customWidth="1"/>
    <col min="3" max="3" width="58.5" customWidth="1"/>
    <col min="4" max="4" width="20.83203125" customWidth="1"/>
  </cols>
  <sheetData>
    <row r="2" spans="1:4">
      <c r="A2" s="3" t="s">
        <v>71</v>
      </c>
      <c r="C2" s="3" t="s">
        <v>171</v>
      </c>
      <c r="D2" s="3" t="s">
        <v>172</v>
      </c>
    </row>
    <row r="3" spans="1:4">
      <c r="A3" s="4"/>
      <c r="C3" s="24" t="s">
        <v>23</v>
      </c>
      <c r="D3" t="s">
        <v>175</v>
      </c>
    </row>
    <row r="4" spans="1:4">
      <c r="A4" s="4"/>
      <c r="C4" s="24" t="s">
        <v>50</v>
      </c>
      <c r="D4" s="11" t="s">
        <v>176</v>
      </c>
    </row>
    <row r="5" spans="1:4">
      <c r="A5" s="4"/>
      <c r="C5" s="11" t="s">
        <v>112</v>
      </c>
      <c r="D5" s="11" t="s">
        <v>131</v>
      </c>
    </row>
    <row r="6" spans="1:4">
      <c r="A6" s="4"/>
      <c r="C6" s="11" t="s">
        <v>113</v>
      </c>
      <c r="D6" s="11" t="s">
        <v>132</v>
      </c>
    </row>
    <row r="7" spans="1:4">
      <c r="A7" s="4"/>
      <c r="C7" s="25" t="s">
        <v>78</v>
      </c>
      <c r="D7" s="11" t="s">
        <v>177</v>
      </c>
    </row>
    <row r="8" spans="1:4">
      <c r="A8" s="4"/>
      <c r="C8" s="11" t="s">
        <v>114</v>
      </c>
      <c r="D8" s="11" t="s">
        <v>133</v>
      </c>
    </row>
    <row r="9" spans="1:4">
      <c r="A9" s="4"/>
      <c r="C9" s="11" t="s">
        <v>115</v>
      </c>
      <c r="D9" s="11" t="s">
        <v>134</v>
      </c>
    </row>
    <row r="10" spans="1:4">
      <c r="A10" s="4"/>
      <c r="C10" s="24" t="s">
        <v>83</v>
      </c>
      <c r="D10" s="11" t="s">
        <v>178</v>
      </c>
    </row>
    <row r="11" spans="1:4">
      <c r="A11" s="4"/>
      <c r="C11" s="24" t="s">
        <v>61</v>
      </c>
      <c r="D11" s="11" t="s">
        <v>179</v>
      </c>
    </row>
    <row r="12" spans="1:4">
      <c r="A12" s="4"/>
      <c r="C12" s="11" t="s">
        <v>105</v>
      </c>
      <c r="D12" s="11" t="s">
        <v>150</v>
      </c>
    </row>
    <row r="13" spans="1:4" ht="26">
      <c r="A13" s="4"/>
      <c r="C13" s="24" t="s">
        <v>33</v>
      </c>
      <c r="D13" s="11" t="s">
        <v>180</v>
      </c>
    </row>
    <row r="14" spans="1:4">
      <c r="A14" s="4"/>
      <c r="C14" s="25" t="s">
        <v>101</v>
      </c>
      <c r="D14" s="11" t="s">
        <v>181</v>
      </c>
    </row>
    <row r="15" spans="1:4">
      <c r="A15" s="4"/>
      <c r="C15" s="24" t="s">
        <v>47</v>
      </c>
      <c r="D15" s="11" t="s">
        <v>182</v>
      </c>
    </row>
    <row r="16" spans="1:4">
      <c r="A16" s="4"/>
      <c r="C16" s="24" t="s">
        <v>34</v>
      </c>
      <c r="D16" s="11" t="s">
        <v>183</v>
      </c>
    </row>
    <row r="17" spans="1:4">
      <c r="A17" s="4"/>
      <c r="C17" s="11" t="s">
        <v>116</v>
      </c>
      <c r="D17" s="11" t="s">
        <v>135</v>
      </c>
    </row>
    <row r="18" spans="1:4">
      <c r="A18" s="4"/>
      <c r="C18" s="11" t="s">
        <v>17</v>
      </c>
      <c r="D18" s="11" t="s">
        <v>151</v>
      </c>
    </row>
    <row r="19" spans="1:4">
      <c r="A19" s="4"/>
      <c r="C19" s="25" t="s">
        <v>97</v>
      </c>
      <c r="D19" s="11" t="s">
        <v>152</v>
      </c>
    </row>
    <row r="20" spans="1:4">
      <c r="A20" s="4"/>
      <c r="C20" s="24" t="s">
        <v>60</v>
      </c>
      <c r="D20" s="11" t="s">
        <v>184</v>
      </c>
    </row>
    <row r="21" spans="1:4">
      <c r="A21" s="4"/>
      <c r="C21" s="11" t="s">
        <v>117</v>
      </c>
      <c r="D21" s="11" t="s">
        <v>136</v>
      </c>
    </row>
    <row r="22" spans="1:4">
      <c r="A22" s="5"/>
      <c r="C22" s="11" t="s">
        <v>118</v>
      </c>
      <c r="D22" s="11" t="s">
        <v>137</v>
      </c>
    </row>
    <row r="23" spans="1:4">
      <c r="A23" s="5"/>
      <c r="C23" s="11" t="s">
        <v>119</v>
      </c>
      <c r="D23" s="11" t="s">
        <v>138</v>
      </c>
    </row>
    <row r="24" spans="1:4">
      <c r="A24" s="4"/>
      <c r="C24" s="11" t="s">
        <v>7</v>
      </c>
      <c r="D24" s="11" t="s">
        <v>153</v>
      </c>
    </row>
    <row r="25" spans="1:4">
      <c r="A25" s="4"/>
      <c r="C25" s="24" t="s">
        <v>20</v>
      </c>
      <c r="D25" s="11" t="s">
        <v>185</v>
      </c>
    </row>
    <row r="26" spans="1:4">
      <c r="A26" s="4"/>
      <c r="C26" s="11" t="s">
        <v>9</v>
      </c>
      <c r="D26" s="11" t="s">
        <v>154</v>
      </c>
    </row>
    <row r="27" spans="1:4">
      <c r="A27" s="4"/>
      <c r="C27" s="11" t="s">
        <v>120</v>
      </c>
      <c r="D27" s="11" t="s">
        <v>139</v>
      </c>
    </row>
    <row r="28" spans="1:4">
      <c r="A28" s="4"/>
      <c r="C28" s="24" t="s">
        <v>10</v>
      </c>
      <c r="D28" s="11" t="s">
        <v>186</v>
      </c>
    </row>
    <row r="29" spans="1:4">
      <c r="A29" s="4"/>
      <c r="C29" s="24" t="s">
        <v>22</v>
      </c>
      <c r="D29" s="11" t="s">
        <v>187</v>
      </c>
    </row>
    <row r="30" spans="1:4">
      <c r="A30" s="4"/>
      <c r="C30" s="25" t="s">
        <v>76</v>
      </c>
      <c r="D30" s="11" t="s">
        <v>188</v>
      </c>
    </row>
    <row r="31" spans="1:4">
      <c r="A31" s="4"/>
      <c r="C31" s="11" t="s">
        <v>107</v>
      </c>
      <c r="D31" s="11" t="s">
        <v>155</v>
      </c>
    </row>
    <row r="32" spans="1:4">
      <c r="A32" s="5"/>
      <c r="C32" s="24" t="s">
        <v>89</v>
      </c>
      <c r="D32" s="11" t="s">
        <v>189</v>
      </c>
    </row>
    <row r="33" spans="1:4">
      <c r="A33" s="4"/>
      <c r="C33" s="24" t="s">
        <v>30</v>
      </c>
      <c r="D33" s="11" t="s">
        <v>190</v>
      </c>
    </row>
    <row r="34" spans="1:4">
      <c r="A34" s="4"/>
      <c r="C34" s="24" t="s">
        <v>26</v>
      </c>
      <c r="D34" s="11" t="s">
        <v>191</v>
      </c>
    </row>
    <row r="35" spans="1:4">
      <c r="A35" s="4"/>
      <c r="C35" s="11" t="s">
        <v>121</v>
      </c>
      <c r="D35" s="11" t="s">
        <v>140</v>
      </c>
    </row>
    <row r="36" spans="1:4">
      <c r="A36" s="4"/>
      <c r="C36" s="24" t="s">
        <v>82</v>
      </c>
      <c r="D36" s="11" t="s">
        <v>192</v>
      </c>
    </row>
    <row r="37" spans="1:4">
      <c r="A37" s="4"/>
      <c r="C37" s="11" t="s">
        <v>156</v>
      </c>
      <c r="D37" s="11" t="s">
        <v>157</v>
      </c>
    </row>
    <row r="38" spans="1:4">
      <c r="A38" s="5"/>
      <c r="C38" s="24" t="s">
        <v>21</v>
      </c>
      <c r="D38" s="11" t="s">
        <v>193</v>
      </c>
    </row>
    <row r="39" spans="1:4">
      <c r="A39" s="4"/>
      <c r="C39" s="11" t="s">
        <v>122</v>
      </c>
      <c r="D39" s="11" t="s">
        <v>141</v>
      </c>
    </row>
    <row r="40" spans="1:4">
      <c r="A40" s="4"/>
      <c r="C40" s="26" t="s">
        <v>74</v>
      </c>
      <c r="D40" s="11" t="s">
        <v>194</v>
      </c>
    </row>
    <row r="41" spans="1:4">
      <c r="A41" s="4"/>
      <c r="C41" s="24" t="s">
        <v>81</v>
      </c>
      <c r="D41" s="11" t="s">
        <v>195</v>
      </c>
    </row>
    <row r="42" spans="1:4">
      <c r="A42" s="4"/>
      <c r="C42" s="24" t="s">
        <v>92</v>
      </c>
      <c r="D42" s="11" t="s">
        <v>196</v>
      </c>
    </row>
    <row r="43" spans="1:4">
      <c r="A43" s="5"/>
      <c r="C43" s="24" t="s">
        <v>48</v>
      </c>
      <c r="D43" s="11" t="s">
        <v>197</v>
      </c>
    </row>
    <row r="44" spans="1:4">
      <c r="A44" s="5"/>
      <c r="C44" s="11" t="s">
        <v>62</v>
      </c>
      <c r="D44" s="11" t="s">
        <v>158</v>
      </c>
    </row>
    <row r="45" spans="1:4">
      <c r="A45" s="4"/>
      <c r="C45" s="24" t="s">
        <v>85</v>
      </c>
      <c r="D45" s="11" t="s">
        <v>198</v>
      </c>
    </row>
    <row r="46" spans="1:4" ht="21">
      <c r="A46" s="8"/>
      <c r="C46" s="25" t="s">
        <v>94</v>
      </c>
      <c r="D46" s="11" t="s">
        <v>199</v>
      </c>
    </row>
    <row r="47" spans="1:4">
      <c r="A47" s="4"/>
      <c r="C47" s="11" t="s">
        <v>123</v>
      </c>
      <c r="D47" s="11" t="s">
        <v>142</v>
      </c>
    </row>
    <row r="48" spans="1:4">
      <c r="A48" s="4"/>
      <c r="C48" s="11" t="s">
        <v>109</v>
      </c>
      <c r="D48" s="11" t="s">
        <v>159</v>
      </c>
    </row>
    <row r="49" spans="1:4">
      <c r="A49" s="4"/>
      <c r="C49" s="11" t="s">
        <v>49</v>
      </c>
      <c r="D49" s="11" t="s">
        <v>160</v>
      </c>
    </row>
    <row r="50" spans="1:4">
      <c r="A50" s="4"/>
      <c r="C50" s="11" t="s">
        <v>124</v>
      </c>
      <c r="D50" s="11" t="s">
        <v>143</v>
      </c>
    </row>
    <row r="51" spans="1:4">
      <c r="A51" s="4"/>
      <c r="C51" s="24" t="s">
        <v>54</v>
      </c>
      <c r="D51" s="11" t="s">
        <v>200</v>
      </c>
    </row>
    <row r="52" spans="1:4">
      <c r="A52" s="4"/>
      <c r="C52" s="24" t="s">
        <v>15</v>
      </c>
      <c r="D52" s="11" t="s">
        <v>201</v>
      </c>
    </row>
    <row r="53" spans="1:4">
      <c r="A53" s="4"/>
      <c r="C53" s="11" t="s">
        <v>161</v>
      </c>
      <c r="D53" s="11" t="s">
        <v>162</v>
      </c>
    </row>
    <row r="54" spans="1:4">
      <c r="A54" s="4"/>
      <c r="C54" s="11" t="s">
        <v>110</v>
      </c>
      <c r="D54" s="11" t="s">
        <v>163</v>
      </c>
    </row>
    <row r="55" spans="1:4" ht="21">
      <c r="A55" s="6"/>
      <c r="C55" s="24" t="s">
        <v>42</v>
      </c>
      <c r="D55" s="11" t="s">
        <v>202</v>
      </c>
    </row>
    <row r="56" spans="1:4" ht="21">
      <c r="A56" s="6"/>
      <c r="C56" s="33" t="s">
        <v>25</v>
      </c>
      <c r="D56" s="34"/>
    </row>
    <row r="57" spans="1:4" ht="21">
      <c r="A57" s="8"/>
      <c r="C57" s="11" t="s">
        <v>95</v>
      </c>
      <c r="D57" s="11" t="s">
        <v>164</v>
      </c>
    </row>
    <row r="58" spans="1:4" ht="21">
      <c r="A58" s="8"/>
      <c r="C58" s="11" t="s">
        <v>79</v>
      </c>
      <c r="D58" s="11" t="s">
        <v>165</v>
      </c>
    </row>
    <row r="59" spans="1:4" ht="21">
      <c r="A59" s="8"/>
      <c r="C59" s="24" t="s">
        <v>28</v>
      </c>
      <c r="D59" s="11" t="s">
        <v>203</v>
      </c>
    </row>
    <row r="60" spans="1:4" ht="21">
      <c r="A60" s="8"/>
      <c r="C60" s="24" t="s">
        <v>29</v>
      </c>
      <c r="D60" s="11" t="s">
        <v>204</v>
      </c>
    </row>
    <row r="61" spans="1:4" ht="21">
      <c r="A61" s="8"/>
      <c r="C61" s="24" t="s">
        <v>53</v>
      </c>
      <c r="D61" s="11" t="s">
        <v>205</v>
      </c>
    </row>
    <row r="62" spans="1:4" ht="21">
      <c r="A62" s="8"/>
      <c r="C62" s="24" t="s">
        <v>16</v>
      </c>
      <c r="D62" s="11" t="s">
        <v>206</v>
      </c>
    </row>
    <row r="63" spans="1:4" ht="21">
      <c r="A63" s="8"/>
      <c r="C63" s="33" t="s">
        <v>106</v>
      </c>
      <c r="D63" s="35"/>
    </row>
    <row r="64" spans="1:4" ht="21">
      <c r="A64" s="8"/>
      <c r="C64" s="11" t="s">
        <v>51</v>
      </c>
      <c r="D64" s="11" t="s">
        <v>166</v>
      </c>
    </row>
    <row r="65" spans="1:4" ht="21">
      <c r="A65" s="8"/>
      <c r="C65" s="36" t="s">
        <v>35</v>
      </c>
      <c r="D65" s="35"/>
    </row>
    <row r="66" spans="1:4" ht="21">
      <c r="A66" s="8"/>
      <c r="C66" s="11" t="s">
        <v>84</v>
      </c>
      <c r="D66" s="11" t="s">
        <v>167</v>
      </c>
    </row>
    <row r="67" spans="1:4" ht="21">
      <c r="A67" s="8"/>
      <c r="C67" s="24" t="s">
        <v>41</v>
      </c>
      <c r="D67" s="11" t="s">
        <v>207</v>
      </c>
    </row>
    <row r="68" spans="1:4" ht="21">
      <c r="A68" s="8"/>
      <c r="C68" s="24" t="s">
        <v>36</v>
      </c>
      <c r="D68" s="11" t="s">
        <v>208</v>
      </c>
    </row>
    <row r="69" spans="1:4" ht="21">
      <c r="A69" s="8"/>
      <c r="C69" s="24" t="s">
        <v>18</v>
      </c>
      <c r="D69" s="11" t="s">
        <v>209</v>
      </c>
    </row>
    <row r="70" spans="1:4" ht="21">
      <c r="A70" s="8"/>
      <c r="C70" s="24" t="s">
        <v>37</v>
      </c>
      <c r="D70" s="11" t="s">
        <v>210</v>
      </c>
    </row>
    <row r="71" spans="1:4" ht="21">
      <c r="A71" s="8"/>
      <c r="C71" s="24" t="s">
        <v>43</v>
      </c>
      <c r="D71" s="11"/>
    </row>
    <row r="72" spans="1:4" ht="21">
      <c r="A72" s="8"/>
      <c r="C72" s="24" t="s">
        <v>39</v>
      </c>
      <c r="D72" s="11"/>
    </row>
    <row r="73" spans="1:4" ht="21">
      <c r="A73" s="8"/>
      <c r="C73" s="24" t="s">
        <v>91</v>
      </c>
      <c r="D73" s="11"/>
    </row>
    <row r="74" spans="1:4" ht="21">
      <c r="A74" s="7"/>
      <c r="C74" s="24" t="s">
        <v>86</v>
      </c>
      <c r="D74" s="11"/>
    </row>
    <row r="75" spans="1:4" ht="21">
      <c r="A75" s="7"/>
      <c r="C75" s="24" t="s">
        <v>87</v>
      </c>
      <c r="D75" s="11"/>
    </row>
    <row r="76" spans="1:4" ht="21">
      <c r="A76" s="7"/>
      <c r="C76" s="24" t="s">
        <v>38</v>
      </c>
      <c r="D76" s="11"/>
    </row>
    <row r="77" spans="1:4" ht="21">
      <c r="A77" s="8"/>
      <c r="C77" s="25" t="s">
        <v>52</v>
      </c>
      <c r="D77" s="11"/>
    </row>
    <row r="78" spans="1:4" ht="21">
      <c r="A78" s="8"/>
      <c r="C78" s="24" t="s">
        <v>40</v>
      </c>
      <c r="D78" s="11"/>
    </row>
    <row r="79" spans="1:4" ht="21">
      <c r="A79" s="8"/>
      <c r="C79" s="11" t="s">
        <v>125</v>
      </c>
      <c r="D79" s="11" t="s">
        <v>144</v>
      </c>
    </row>
    <row r="80" spans="1:4" ht="21">
      <c r="A80" s="8"/>
      <c r="C80" s="24" t="s">
        <v>46</v>
      </c>
      <c r="D80" s="11"/>
    </row>
    <row r="81" spans="1:4" ht="21">
      <c r="A81" s="7"/>
      <c r="C81" s="11" t="s">
        <v>126</v>
      </c>
      <c r="D81" s="11" t="s">
        <v>145</v>
      </c>
    </row>
    <row r="82" spans="1:4" ht="21">
      <c r="A82" s="7"/>
      <c r="C82" s="11" t="s">
        <v>59</v>
      </c>
      <c r="D82" s="11" t="s">
        <v>168</v>
      </c>
    </row>
    <row r="83" spans="1:4" ht="21">
      <c r="A83" s="8"/>
      <c r="C83" s="24" t="s">
        <v>55</v>
      </c>
      <c r="D83" s="11"/>
    </row>
    <row r="84" spans="1:4" ht="21">
      <c r="A84" s="8"/>
      <c r="C84" s="11" t="s">
        <v>127</v>
      </c>
      <c r="D84" s="11" t="s">
        <v>146</v>
      </c>
    </row>
    <row r="85" spans="1:4" ht="26">
      <c r="A85" s="8"/>
      <c r="C85" s="24" t="s">
        <v>45</v>
      </c>
      <c r="D85" s="11"/>
    </row>
    <row r="86" spans="1:4" ht="21">
      <c r="A86" s="8"/>
      <c r="C86" s="24" t="s">
        <v>32</v>
      </c>
      <c r="D86" s="11"/>
    </row>
    <row r="87" spans="1:4" ht="21">
      <c r="A87" s="8"/>
      <c r="C87" s="11" t="s">
        <v>128</v>
      </c>
      <c r="D87" s="11" t="s">
        <v>147</v>
      </c>
    </row>
    <row r="88" spans="1:4">
      <c r="A88" s="2"/>
      <c r="C88" s="11" t="s">
        <v>93</v>
      </c>
      <c r="D88" s="11" t="s">
        <v>169</v>
      </c>
    </row>
    <row r="89" spans="1:4">
      <c r="A89" s="2"/>
      <c r="C89" s="11" t="s">
        <v>129</v>
      </c>
      <c r="D89" s="11" t="s">
        <v>148</v>
      </c>
    </row>
    <row r="90" spans="1:4">
      <c r="A90" s="2"/>
      <c r="C90" s="24" t="s">
        <v>88</v>
      </c>
      <c r="D90" s="11"/>
    </row>
    <row r="91" spans="1:4">
      <c r="C91" s="11" t="s">
        <v>27</v>
      </c>
      <c r="D91" s="11" t="s">
        <v>170</v>
      </c>
    </row>
    <row r="92" spans="1:4">
      <c r="C92" s="11" t="s">
        <v>130</v>
      </c>
      <c r="D92" s="11" t="s">
        <v>149</v>
      </c>
    </row>
    <row r="93" spans="1:4">
      <c r="C93" s="24" t="s">
        <v>44</v>
      </c>
      <c r="D93" s="11"/>
    </row>
    <row r="94" spans="1:4">
      <c r="C94" s="24" t="s">
        <v>63</v>
      </c>
      <c r="D94" s="11"/>
    </row>
    <row r="95" spans="1:4">
      <c r="C95" s="25" t="s">
        <v>77</v>
      </c>
      <c r="D95" s="11"/>
    </row>
  </sheetData>
  <sortState ref="C3:D95">
    <sortCondition ref="C3:C95"/>
  </sortState>
  <dataValidations count="2">
    <dataValidation type="list" allowBlank="1" showInputMessage="1" showErrorMessage="1" sqref="A83:A90 A77:A80 A53:A73">
      <formula1>#REF!</formula1>
    </dataValidation>
    <dataValidation type="list" allowBlank="1" showInputMessage="1" showErrorMessage="1" sqref="D30 C32:C33 A47:A52">
      <formula1>#REF!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'[1]RFC]\Users\all in one 1\Desktop\res'!#REF!</xm:f>
          </x14:formula1>
          <xm:sqref>C26</xm:sqref>
        </x14:dataValidation>
        <x14:dataValidation type="list" allowBlank="1" showInputMessage="1" showErrorMessage="1">
          <x14:formula1>
            <xm:f>'[2]RFC]\Users\all in one 1\Desktop\res'!#REF!</xm:f>
          </x14:formula1>
          <xm:sqref>C21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91"/>
  <sheetViews>
    <sheetView workbookViewId="0">
      <selection activeCell="B9" sqref="B9"/>
    </sheetView>
  </sheetViews>
  <sheetFormatPr baseColWidth="10" defaultRowHeight="14" x14ac:dyDescent="0"/>
  <cols>
    <col min="1" max="1" width="3.5" customWidth="1"/>
    <col min="2" max="2" width="28.6640625" customWidth="1"/>
  </cols>
  <sheetData>
    <row r="2" spans="1:3">
      <c r="A2" s="3" t="s">
        <v>71</v>
      </c>
      <c r="B2" s="3" t="s">
        <v>72</v>
      </c>
    </row>
    <row r="3" spans="1:3" ht="26">
      <c r="A3" s="4"/>
      <c r="B3" s="4" t="s">
        <v>13</v>
      </c>
    </row>
    <row r="4" spans="1:3">
      <c r="A4" s="4"/>
      <c r="B4" s="4" t="s">
        <v>14</v>
      </c>
    </row>
    <row r="5" spans="1:3">
      <c r="A5" s="4"/>
      <c r="B5" s="4" t="s">
        <v>24</v>
      </c>
      <c r="C5" t="s">
        <v>216</v>
      </c>
    </row>
    <row r="6" spans="1:3">
      <c r="A6" s="4"/>
      <c r="B6" s="5" t="s">
        <v>217</v>
      </c>
    </row>
    <row r="7" spans="1:3">
      <c r="A7" s="4"/>
      <c r="B7" s="5"/>
    </row>
    <row r="8" spans="1:3">
      <c r="A8" s="4"/>
      <c r="B8" s="5"/>
    </row>
    <row r="9" spans="1:3">
      <c r="A9" s="4"/>
      <c r="B9" s="5"/>
    </row>
    <row r="10" spans="1:3">
      <c r="A10" s="4"/>
      <c r="B10" s="5"/>
    </row>
    <row r="11" spans="1:3">
      <c r="A11" s="4"/>
      <c r="B11" s="5"/>
    </row>
    <row r="12" spans="1:3">
      <c r="A12" s="4"/>
      <c r="B12" s="5"/>
    </row>
    <row r="13" spans="1:3">
      <c r="A13" s="4"/>
      <c r="B13" s="5"/>
    </row>
    <row r="14" spans="1:3">
      <c r="A14" s="4"/>
      <c r="B14" s="5"/>
    </row>
    <row r="15" spans="1:3">
      <c r="A15" s="4"/>
      <c r="B15" s="5"/>
    </row>
    <row r="16" spans="1:3">
      <c r="A16" s="4"/>
      <c r="B16" s="5"/>
    </row>
    <row r="17" spans="1:2">
      <c r="A17" s="4"/>
      <c r="B17" s="5"/>
    </row>
    <row r="18" spans="1:2">
      <c r="A18" s="4"/>
      <c r="B18" s="5"/>
    </row>
    <row r="19" spans="1:2">
      <c r="A19" s="4"/>
      <c r="B19" s="5"/>
    </row>
    <row r="20" spans="1:2">
      <c r="A20" s="4"/>
      <c r="B20" s="5"/>
    </row>
    <row r="21" spans="1:2">
      <c r="A21" s="4"/>
      <c r="B21" s="5"/>
    </row>
    <row r="22" spans="1:2">
      <c r="A22" s="5"/>
      <c r="B22" s="5"/>
    </row>
    <row r="23" spans="1:2">
      <c r="A23" s="5"/>
      <c r="B23" s="5"/>
    </row>
    <row r="24" spans="1:2">
      <c r="A24" s="4"/>
      <c r="B24" s="5"/>
    </row>
    <row r="25" spans="1:2">
      <c r="A25" s="4"/>
      <c r="B25" s="5"/>
    </row>
    <row r="26" spans="1:2">
      <c r="A26" s="4"/>
      <c r="B26" s="5"/>
    </row>
    <row r="27" spans="1:2">
      <c r="A27" s="4"/>
      <c r="B27" s="5"/>
    </row>
    <row r="28" spans="1:2">
      <c r="A28" s="4"/>
      <c r="B28" s="5"/>
    </row>
    <row r="29" spans="1:2">
      <c r="A29" s="4"/>
      <c r="B29" s="5"/>
    </row>
    <row r="30" spans="1:2">
      <c r="A30" s="4"/>
      <c r="B30" s="5"/>
    </row>
    <row r="31" spans="1:2">
      <c r="A31" s="4"/>
      <c r="B31" s="5"/>
    </row>
    <row r="32" spans="1:2">
      <c r="A32" s="5"/>
      <c r="B32" s="5"/>
    </row>
    <row r="33" spans="1:2">
      <c r="A33" s="4"/>
      <c r="B33" s="5"/>
    </row>
    <row r="34" spans="1:2">
      <c r="A34" s="4"/>
      <c r="B34" s="5"/>
    </row>
    <row r="35" spans="1:2">
      <c r="A35" s="4"/>
    </row>
    <row r="36" spans="1:2">
      <c r="A36" s="4"/>
    </row>
    <row r="37" spans="1:2">
      <c r="A37" s="4"/>
    </row>
    <row r="38" spans="1:2">
      <c r="A38" s="5"/>
    </row>
    <row r="39" spans="1:2">
      <c r="A39" s="4"/>
    </row>
    <row r="40" spans="1:2">
      <c r="A40" s="4"/>
    </row>
    <row r="41" spans="1:2">
      <c r="A41" s="4"/>
    </row>
    <row r="42" spans="1:2">
      <c r="A42" s="4"/>
    </row>
    <row r="43" spans="1:2">
      <c r="A43" s="5"/>
    </row>
    <row r="44" spans="1:2">
      <c r="A44" s="5"/>
    </row>
    <row r="45" spans="1:2">
      <c r="A45" s="5"/>
    </row>
    <row r="46" spans="1:2">
      <c r="A46" s="4"/>
    </row>
    <row r="47" spans="1:2" ht="21">
      <c r="A47" s="8"/>
    </row>
    <row r="48" spans="1:2">
      <c r="A48" s="4"/>
    </row>
    <row r="49" spans="1:1">
      <c r="A49" s="4"/>
    </row>
    <row r="50" spans="1:1">
      <c r="A50" s="4"/>
    </row>
    <row r="51" spans="1:1">
      <c r="A51" s="4"/>
    </row>
    <row r="52" spans="1:1">
      <c r="A52" s="4"/>
    </row>
    <row r="53" spans="1:1">
      <c r="A53" s="4"/>
    </row>
    <row r="54" spans="1:1">
      <c r="A54" s="4"/>
    </row>
    <row r="55" spans="1:1">
      <c r="A55" s="4"/>
    </row>
    <row r="56" spans="1:1" ht="21">
      <c r="A56" s="6"/>
    </row>
    <row r="57" spans="1:1" ht="21">
      <c r="A57" s="6"/>
    </row>
    <row r="58" spans="1:1" ht="21">
      <c r="A58" s="8"/>
    </row>
    <row r="59" spans="1:1" ht="21">
      <c r="A59" s="8"/>
    </row>
    <row r="60" spans="1:1" ht="21">
      <c r="A60" s="8"/>
    </row>
    <row r="61" spans="1:1" ht="21">
      <c r="A61" s="8"/>
    </row>
    <row r="62" spans="1:1" ht="21">
      <c r="A62" s="8"/>
    </row>
    <row r="63" spans="1:1" ht="21">
      <c r="A63" s="8"/>
    </row>
    <row r="64" spans="1:1" ht="21">
      <c r="A64" s="8"/>
    </row>
    <row r="65" spans="1:1" ht="21">
      <c r="A65" s="8"/>
    </row>
    <row r="66" spans="1:1" ht="21">
      <c r="A66" s="8"/>
    </row>
    <row r="67" spans="1:1" ht="21">
      <c r="A67" s="8"/>
    </row>
    <row r="68" spans="1:1" ht="21">
      <c r="A68" s="8"/>
    </row>
    <row r="69" spans="1:1" ht="21">
      <c r="A69" s="8"/>
    </row>
    <row r="70" spans="1:1" ht="21">
      <c r="A70" s="8"/>
    </row>
    <row r="71" spans="1:1" ht="21">
      <c r="A71" s="8"/>
    </row>
    <row r="72" spans="1:1" ht="21">
      <c r="A72" s="8"/>
    </row>
    <row r="73" spans="1:1" ht="21">
      <c r="A73" s="8"/>
    </row>
    <row r="74" spans="1:1" ht="21">
      <c r="A74" s="8"/>
    </row>
    <row r="75" spans="1:1" ht="21">
      <c r="A75" s="7"/>
    </row>
    <row r="76" spans="1:1" ht="21">
      <c r="A76" s="7"/>
    </row>
    <row r="77" spans="1:1" ht="21">
      <c r="A77" s="7"/>
    </row>
    <row r="78" spans="1:1" ht="21">
      <c r="A78" s="8"/>
    </row>
    <row r="79" spans="1:1" ht="21">
      <c r="A79" s="8"/>
    </row>
    <row r="80" spans="1:1" ht="21">
      <c r="A80" s="8"/>
    </row>
    <row r="81" spans="1:1" ht="21">
      <c r="A81" s="8"/>
    </row>
    <row r="82" spans="1:1" ht="21">
      <c r="A82" s="7"/>
    </row>
    <row r="83" spans="1:1" ht="21">
      <c r="A83" s="7"/>
    </row>
    <row r="84" spans="1:1" ht="21">
      <c r="A84" s="8"/>
    </row>
    <row r="85" spans="1:1" ht="21">
      <c r="A85" s="8"/>
    </row>
    <row r="86" spans="1:1" ht="21">
      <c r="A86" s="8"/>
    </row>
    <row r="87" spans="1:1" ht="21">
      <c r="A87" s="8"/>
    </row>
    <row r="88" spans="1:1" ht="21">
      <c r="A88" s="8"/>
    </row>
    <row r="89" spans="1:1">
      <c r="A89" s="2"/>
    </row>
    <row r="90" spans="1:1">
      <c r="A90" s="2"/>
    </row>
    <row r="91" spans="1:1">
      <c r="A91" s="2"/>
    </row>
  </sheetData>
  <dataValidations count="2">
    <dataValidation type="list" allowBlank="1" showInputMessage="1" showErrorMessage="1" sqref="B3:B4 A84:A91 A78:A81 A54:A74">
      <formula1>#REF!</formula1>
    </dataValidation>
    <dataValidation type="list" allowBlank="1" showInputMessage="1" showErrorMessage="1" sqref="A48:A53">
      <formula1>#REF!</formula1>
    </dataValidation>
  </dataValidation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I35"/>
  <sheetViews>
    <sheetView tabSelected="1" view="pageBreakPreview" topLeftCell="A23" zoomScale="60" workbookViewId="0">
      <selection activeCell="K37" sqref="K37"/>
    </sheetView>
  </sheetViews>
  <sheetFormatPr baseColWidth="10" defaultRowHeight="14" x14ac:dyDescent="0"/>
  <cols>
    <col min="1" max="1" width="1.5" customWidth="1"/>
    <col min="2" max="2" width="5.1640625" customWidth="1"/>
    <col min="3" max="3" width="33.1640625" customWidth="1"/>
    <col min="4" max="4" width="28.6640625" customWidth="1"/>
    <col min="5" max="5" width="20.83203125" customWidth="1"/>
    <col min="6" max="6" width="34.83203125" customWidth="1"/>
    <col min="7" max="7" width="19.83203125" customWidth="1"/>
    <col min="8" max="8" width="27.33203125" customWidth="1"/>
    <col min="9" max="9" width="11.83203125" bestFit="1" customWidth="1"/>
  </cols>
  <sheetData>
    <row r="5" spans="2:9">
      <c r="C5" s="57" t="s">
        <v>5</v>
      </c>
      <c r="D5" s="57"/>
      <c r="E5" s="57"/>
      <c r="F5" s="57"/>
      <c r="G5" s="57"/>
      <c r="H5" s="57"/>
    </row>
    <row r="6" spans="2:9">
      <c r="C6" s="58" t="s">
        <v>293</v>
      </c>
      <c r="D6" s="58"/>
      <c r="E6" s="58"/>
      <c r="F6" s="58"/>
      <c r="G6" s="58"/>
      <c r="H6" s="58"/>
      <c r="I6" s="30"/>
    </row>
    <row r="7" spans="2:9" ht="18" customHeight="1">
      <c r="B7" s="31" t="s">
        <v>71</v>
      </c>
      <c r="C7" s="31" t="s">
        <v>220</v>
      </c>
      <c r="D7" s="31" t="s">
        <v>221</v>
      </c>
      <c r="E7" s="31" t="s">
        <v>0</v>
      </c>
      <c r="F7" s="31" t="s">
        <v>173</v>
      </c>
      <c r="G7" s="31" t="s">
        <v>292</v>
      </c>
      <c r="H7" s="31" t="s">
        <v>291</v>
      </c>
    </row>
    <row r="8" spans="2:9" ht="117.75" customHeight="1">
      <c r="B8" s="32">
        <v>1</v>
      </c>
      <c r="C8" s="40" t="s">
        <v>267</v>
      </c>
      <c r="D8" s="27" t="s">
        <v>266</v>
      </c>
      <c r="E8" s="27" t="s">
        <v>265</v>
      </c>
      <c r="F8" s="27" t="s">
        <v>264</v>
      </c>
      <c r="G8" s="28">
        <v>859380.32</v>
      </c>
      <c r="H8" s="42">
        <f>G8</f>
        <v>859380.32</v>
      </c>
    </row>
    <row r="9" spans="2:9" ht="61.5" customHeight="1">
      <c r="B9" s="32">
        <v>2</v>
      </c>
      <c r="C9" s="41" t="s">
        <v>268</v>
      </c>
      <c r="D9" s="27" t="s">
        <v>266</v>
      </c>
      <c r="E9" s="27" t="s">
        <v>270</v>
      </c>
      <c r="F9" s="27" t="s">
        <v>269</v>
      </c>
      <c r="G9" s="28">
        <v>150000</v>
      </c>
      <c r="H9" s="42">
        <f t="shared" ref="H9:H19" si="0">G9</f>
        <v>150000</v>
      </c>
    </row>
    <row r="10" spans="2:9" ht="70.5" customHeight="1">
      <c r="B10" s="32">
        <v>3</v>
      </c>
      <c r="C10" s="41" t="s">
        <v>271</v>
      </c>
      <c r="D10" s="27" t="s">
        <v>266</v>
      </c>
      <c r="E10" s="27" t="s">
        <v>273</v>
      </c>
      <c r="F10" s="27" t="s">
        <v>272</v>
      </c>
      <c r="G10" s="28">
        <v>2193495</v>
      </c>
      <c r="H10" s="42">
        <f t="shared" si="0"/>
        <v>2193495</v>
      </c>
    </row>
    <row r="11" spans="2:9" ht="108" customHeight="1">
      <c r="B11" s="32">
        <v>4</v>
      </c>
      <c r="C11" s="41" t="s">
        <v>274</v>
      </c>
      <c r="D11" s="27" t="s">
        <v>266</v>
      </c>
      <c r="E11" s="27" t="s">
        <v>276</v>
      </c>
      <c r="F11" s="27" t="s">
        <v>275</v>
      </c>
      <c r="G11" s="28">
        <v>3164100</v>
      </c>
      <c r="H11" s="42">
        <f t="shared" si="0"/>
        <v>3164100</v>
      </c>
    </row>
    <row r="12" spans="2:9" ht="132.75" customHeight="1">
      <c r="B12" s="32">
        <v>5</v>
      </c>
      <c r="C12" s="39" t="s">
        <v>277</v>
      </c>
      <c r="D12" s="27" t="s">
        <v>266</v>
      </c>
      <c r="E12" s="27" t="s">
        <v>279</v>
      </c>
      <c r="F12" s="27" t="s">
        <v>278</v>
      </c>
      <c r="G12" s="28">
        <v>126000</v>
      </c>
      <c r="H12" s="42">
        <f t="shared" si="0"/>
        <v>126000</v>
      </c>
    </row>
    <row r="13" spans="2:9" ht="98.25" customHeight="1">
      <c r="B13" s="32">
        <v>6</v>
      </c>
      <c r="C13" s="39" t="s">
        <v>280</v>
      </c>
      <c r="D13" s="27" t="s">
        <v>266</v>
      </c>
      <c r="E13" s="27" t="s">
        <v>253</v>
      </c>
      <c r="F13" s="27" t="s">
        <v>281</v>
      </c>
      <c r="G13" s="28">
        <v>1047405</v>
      </c>
      <c r="H13" s="42">
        <f t="shared" si="0"/>
        <v>1047405</v>
      </c>
    </row>
    <row r="14" spans="2:9" ht="55.5" customHeight="1">
      <c r="B14" s="32">
        <v>7</v>
      </c>
      <c r="C14" s="39" t="s">
        <v>282</v>
      </c>
      <c r="D14" s="27" t="s">
        <v>266</v>
      </c>
      <c r="E14" s="27" t="s">
        <v>284</v>
      </c>
      <c r="F14" s="27" t="s">
        <v>283</v>
      </c>
      <c r="G14" s="28">
        <v>189000</v>
      </c>
      <c r="H14" s="42">
        <f t="shared" si="0"/>
        <v>189000</v>
      </c>
    </row>
    <row r="15" spans="2:9" ht="96" customHeight="1">
      <c r="B15" s="32">
        <v>8</v>
      </c>
      <c r="C15" s="39" t="s">
        <v>285</v>
      </c>
      <c r="D15" s="27" t="s">
        <v>266</v>
      </c>
      <c r="E15" s="27" t="s">
        <v>287</v>
      </c>
      <c r="F15" s="27" t="s">
        <v>286</v>
      </c>
      <c r="G15" s="28">
        <v>140000</v>
      </c>
      <c r="H15" s="42">
        <f t="shared" si="0"/>
        <v>140000</v>
      </c>
    </row>
    <row r="16" spans="2:9" ht="104.25" customHeight="1">
      <c r="B16" s="32">
        <v>9</v>
      </c>
      <c r="C16" s="39" t="s">
        <v>288</v>
      </c>
      <c r="D16" s="27" t="s">
        <v>266</v>
      </c>
      <c r="E16" s="27" t="s">
        <v>290</v>
      </c>
      <c r="F16" s="27" t="s">
        <v>289</v>
      </c>
      <c r="G16" s="28">
        <v>240000</v>
      </c>
      <c r="H16" s="42">
        <f t="shared" si="0"/>
        <v>240000</v>
      </c>
    </row>
    <row r="17" spans="2:8" ht="72" customHeight="1">
      <c r="B17" s="32">
        <v>10</v>
      </c>
      <c r="C17" s="41" t="s">
        <v>222</v>
      </c>
      <c r="D17" s="27" t="s">
        <v>225</v>
      </c>
      <c r="E17" s="27" t="s">
        <v>224</v>
      </c>
      <c r="F17" s="27" t="s">
        <v>223</v>
      </c>
      <c r="G17" s="28">
        <v>250000</v>
      </c>
      <c r="H17" s="42">
        <f t="shared" si="0"/>
        <v>250000</v>
      </c>
    </row>
    <row r="18" spans="2:8" ht="62.25" customHeight="1">
      <c r="B18" s="32">
        <v>11</v>
      </c>
      <c r="C18" s="41" t="s">
        <v>294</v>
      </c>
      <c r="D18" s="27" t="s">
        <v>225</v>
      </c>
      <c r="E18" s="27" t="s">
        <v>227</v>
      </c>
      <c r="F18" s="27" t="s">
        <v>226</v>
      </c>
      <c r="G18" s="28">
        <v>3439000</v>
      </c>
      <c r="H18" s="42">
        <f t="shared" si="0"/>
        <v>3439000</v>
      </c>
    </row>
    <row r="19" spans="2:8" ht="59.25" customHeight="1">
      <c r="B19" s="32">
        <v>12</v>
      </c>
      <c r="C19" s="41" t="s">
        <v>295</v>
      </c>
      <c r="D19" s="27" t="s">
        <v>225</v>
      </c>
      <c r="E19" s="27" t="s">
        <v>227</v>
      </c>
      <c r="F19" s="27" t="s">
        <v>228</v>
      </c>
      <c r="G19" s="28">
        <v>561000</v>
      </c>
      <c r="H19" s="42">
        <f t="shared" si="0"/>
        <v>561000</v>
      </c>
    </row>
    <row r="20" spans="2:8" ht="105" customHeight="1">
      <c r="B20" s="55">
        <v>13</v>
      </c>
      <c r="C20" s="53" t="s">
        <v>229</v>
      </c>
      <c r="D20" s="52" t="s">
        <v>225</v>
      </c>
      <c r="E20" s="27" t="s">
        <v>117</v>
      </c>
      <c r="F20" s="52" t="s">
        <v>230</v>
      </c>
      <c r="G20" s="28">
        <f>+G21</f>
        <v>1693625</v>
      </c>
      <c r="H20" s="59">
        <f>G20+G21</f>
        <v>3387250</v>
      </c>
    </row>
    <row r="21" spans="2:8" ht="62.25" customHeight="1">
      <c r="B21" s="55"/>
      <c r="C21" s="53"/>
      <c r="D21" s="52"/>
      <c r="E21" s="27" t="s">
        <v>231</v>
      </c>
      <c r="F21" s="52"/>
      <c r="G21" s="28">
        <v>1693625</v>
      </c>
      <c r="H21" s="60"/>
    </row>
    <row r="22" spans="2:8" ht="39.75" customHeight="1">
      <c r="B22" s="32">
        <v>14</v>
      </c>
      <c r="C22" s="41" t="s">
        <v>232</v>
      </c>
      <c r="D22" s="27" t="s">
        <v>225</v>
      </c>
      <c r="E22" s="41" t="s">
        <v>234</v>
      </c>
      <c r="F22" s="27" t="s">
        <v>233</v>
      </c>
      <c r="G22" s="28">
        <v>2000000</v>
      </c>
      <c r="H22" s="42">
        <f>G22</f>
        <v>2000000</v>
      </c>
    </row>
    <row r="23" spans="2:8" ht="63.75" customHeight="1">
      <c r="B23" s="32">
        <v>15</v>
      </c>
      <c r="C23" s="41" t="s">
        <v>235</v>
      </c>
      <c r="D23" s="27" t="s">
        <v>225</v>
      </c>
      <c r="E23" s="41" t="s">
        <v>109</v>
      </c>
      <c r="F23" s="27" t="s">
        <v>236</v>
      </c>
      <c r="G23" s="28">
        <v>421431</v>
      </c>
      <c r="H23" s="42">
        <f t="shared" ref="H23:H24" si="1">G23</f>
        <v>421431</v>
      </c>
    </row>
    <row r="24" spans="2:8" ht="60.75" customHeight="1">
      <c r="B24" s="32">
        <v>16</v>
      </c>
      <c r="C24" s="41" t="s">
        <v>237</v>
      </c>
      <c r="D24" s="27" t="s">
        <v>225</v>
      </c>
      <c r="E24" s="41" t="s">
        <v>109</v>
      </c>
      <c r="F24" s="27" t="s">
        <v>238</v>
      </c>
      <c r="G24" s="28">
        <v>221999.46</v>
      </c>
      <c r="H24" s="42">
        <f t="shared" si="1"/>
        <v>221999.46</v>
      </c>
    </row>
    <row r="25" spans="2:8" ht="60" customHeight="1">
      <c r="B25" s="55">
        <v>17</v>
      </c>
      <c r="C25" s="53" t="s">
        <v>239</v>
      </c>
      <c r="D25" s="52" t="s">
        <v>225</v>
      </c>
      <c r="E25" s="41" t="s">
        <v>241</v>
      </c>
      <c r="F25" s="52" t="s">
        <v>240</v>
      </c>
      <c r="G25" s="28">
        <v>1681120</v>
      </c>
      <c r="H25" s="59">
        <f>G25+G26</f>
        <v>4527922.0199999996</v>
      </c>
    </row>
    <row r="26" spans="2:8" ht="54" customHeight="1">
      <c r="B26" s="55"/>
      <c r="C26" s="53"/>
      <c r="D26" s="52"/>
      <c r="E26" s="27" t="s">
        <v>242</v>
      </c>
      <c r="F26" s="52"/>
      <c r="G26" s="28">
        <v>2846802.02</v>
      </c>
      <c r="H26" s="60"/>
    </row>
    <row r="27" spans="2:8" ht="91.5" customHeight="1">
      <c r="B27" s="32">
        <v>18</v>
      </c>
      <c r="C27" s="41" t="s">
        <v>243</v>
      </c>
      <c r="D27" s="27" t="s">
        <v>225</v>
      </c>
      <c r="E27" s="27" t="s">
        <v>119</v>
      </c>
      <c r="F27" s="27" t="s">
        <v>244</v>
      </c>
      <c r="G27" s="28">
        <v>786791</v>
      </c>
      <c r="H27" s="43">
        <f>G27</f>
        <v>786791</v>
      </c>
    </row>
    <row r="28" spans="2:8" ht="106.5" customHeight="1">
      <c r="B28" s="32">
        <v>19</v>
      </c>
      <c r="C28" s="41" t="s">
        <v>245</v>
      </c>
      <c r="D28" s="27" t="s">
        <v>225</v>
      </c>
      <c r="E28" s="27" t="s">
        <v>247</v>
      </c>
      <c r="F28" s="27" t="s">
        <v>246</v>
      </c>
      <c r="G28" s="28">
        <v>318658.05</v>
      </c>
      <c r="H28" s="43">
        <f t="shared" ref="H28:H31" si="2">G28</f>
        <v>318658.05</v>
      </c>
    </row>
    <row r="29" spans="2:8" ht="54" customHeight="1">
      <c r="B29" s="32">
        <v>20</v>
      </c>
      <c r="C29" s="41" t="s">
        <v>248</v>
      </c>
      <c r="D29" s="27" t="s">
        <v>225</v>
      </c>
      <c r="E29" s="27" t="s">
        <v>250</v>
      </c>
      <c r="F29" s="27" t="s">
        <v>249</v>
      </c>
      <c r="G29" s="28">
        <v>221171.4</v>
      </c>
      <c r="H29" s="43">
        <f t="shared" si="2"/>
        <v>221171.4</v>
      </c>
    </row>
    <row r="30" spans="2:8" ht="71.25" customHeight="1">
      <c r="B30" s="32">
        <v>21</v>
      </c>
      <c r="C30" s="41" t="s">
        <v>251</v>
      </c>
      <c r="D30" s="27" t="s">
        <v>225</v>
      </c>
      <c r="E30" s="27" t="s">
        <v>253</v>
      </c>
      <c r="F30" s="27" t="s">
        <v>252</v>
      </c>
      <c r="G30" s="28">
        <v>313476.86</v>
      </c>
      <c r="H30" s="43">
        <f t="shared" si="2"/>
        <v>313476.86</v>
      </c>
    </row>
    <row r="31" spans="2:8" ht="101.25" customHeight="1">
      <c r="B31" s="32">
        <v>22</v>
      </c>
      <c r="C31" s="41" t="s">
        <v>254</v>
      </c>
      <c r="D31" s="27" t="s">
        <v>225</v>
      </c>
      <c r="E31" s="27" t="s">
        <v>256</v>
      </c>
      <c r="F31" s="27" t="s">
        <v>255</v>
      </c>
      <c r="G31" s="28">
        <v>7969500</v>
      </c>
      <c r="H31" s="43">
        <f t="shared" si="2"/>
        <v>7969500</v>
      </c>
    </row>
    <row r="32" spans="2:8" ht="105.75" customHeight="1">
      <c r="B32" s="55">
        <v>23</v>
      </c>
      <c r="C32" s="53" t="s">
        <v>257</v>
      </c>
      <c r="D32" s="52" t="s">
        <v>225</v>
      </c>
      <c r="E32" s="27" t="s">
        <v>259</v>
      </c>
      <c r="F32" s="52" t="s">
        <v>258</v>
      </c>
      <c r="G32" s="28">
        <v>1500000</v>
      </c>
      <c r="H32" s="59">
        <f>G32+G33</f>
        <v>1998600</v>
      </c>
    </row>
    <row r="33" spans="2:8" ht="93" customHeight="1">
      <c r="B33" s="55"/>
      <c r="C33" s="53"/>
      <c r="D33" s="52"/>
      <c r="E33" s="27" t="s">
        <v>260</v>
      </c>
      <c r="F33" s="52"/>
      <c r="G33" s="28">
        <v>498600</v>
      </c>
      <c r="H33" s="60"/>
    </row>
    <row r="34" spans="2:8" ht="59.25" customHeight="1">
      <c r="B34" s="56">
        <v>24</v>
      </c>
      <c r="C34" s="53" t="s">
        <v>261</v>
      </c>
      <c r="D34" s="52" t="s">
        <v>225</v>
      </c>
      <c r="E34" s="27" t="s">
        <v>263</v>
      </c>
      <c r="F34" s="52" t="s">
        <v>262</v>
      </c>
      <c r="G34" s="44">
        <v>900328</v>
      </c>
      <c r="H34" s="54">
        <f>G34+G35</f>
        <v>8460294</v>
      </c>
    </row>
    <row r="35" spans="2:8" ht="61.5" customHeight="1">
      <c r="B35" s="56"/>
      <c r="C35" s="53"/>
      <c r="D35" s="52"/>
      <c r="E35" s="27" t="s">
        <v>120</v>
      </c>
      <c r="F35" s="52"/>
      <c r="G35" s="44">
        <v>7559966</v>
      </c>
      <c r="H35" s="55"/>
    </row>
  </sheetData>
  <sortState ref="C17:H33">
    <sortCondition ref="C17:C33"/>
  </sortState>
  <mergeCells count="22">
    <mergeCell ref="H25:H26"/>
    <mergeCell ref="C32:C33"/>
    <mergeCell ref="D32:D33"/>
    <mergeCell ref="F32:F33"/>
    <mergeCell ref="H32:H33"/>
    <mergeCell ref="C5:H5"/>
    <mergeCell ref="C6:H6"/>
    <mergeCell ref="C20:C21"/>
    <mergeCell ref="D20:D21"/>
    <mergeCell ref="F20:F21"/>
    <mergeCell ref="H20:H21"/>
    <mergeCell ref="B20:B21"/>
    <mergeCell ref="C25:C26"/>
    <mergeCell ref="D25:D26"/>
    <mergeCell ref="F25:F26"/>
    <mergeCell ref="B25:B26"/>
    <mergeCell ref="D34:D35"/>
    <mergeCell ref="C34:C35"/>
    <mergeCell ref="F34:F35"/>
    <mergeCell ref="H34:H35"/>
    <mergeCell ref="B32:B33"/>
    <mergeCell ref="B34:B35"/>
  </mergeCells>
  <phoneticPr fontId="9" type="noConversion"/>
  <hyperlinks>
    <hyperlink ref="C17" r:id="rId1" display="http://sitiosappver.veracruz.gob.mx/sedarpalc/pdf/09-C-LS-102T00000-001-19.pdf"/>
  </hyperlinks>
  <pageMargins left="0.7" right="0.7" top="0.75" bottom="0.75" header="0.3" footer="0.3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ENERO 2020</vt:lpstr>
      <vt:lpstr>PARTIDA</vt:lpstr>
      <vt:lpstr>RFC </vt:lpstr>
      <vt:lpstr>PROCESO</vt:lpstr>
      <vt:lpstr>LICITACIONES EJERCICIO 2020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HECTOR</dc:creator>
  <cp:lastModifiedBy>Jesus Miguel Gomez Ruiz</cp:lastModifiedBy>
  <cp:lastPrinted>2020-03-06T22:47:34Z</cp:lastPrinted>
  <dcterms:created xsi:type="dcterms:W3CDTF">2011-02-09T15:12:59Z</dcterms:created>
  <dcterms:modified xsi:type="dcterms:W3CDTF">2020-04-07T23:26:23Z</dcterms:modified>
</cp:coreProperties>
</file>